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0栋" sheetId="1" r:id="rId1"/>
    <sheet name="Sheet1" sheetId="2" r:id="rId2"/>
  </sheets>
  <definedNames>
    <definedName name="_xlnm.Print_Area" localSheetId="0">'10栋'!$A$1:$P$22</definedName>
  </definedNames>
  <calcPr fullCalcOnLoad="1"/>
</workbook>
</file>

<file path=xl/sharedStrings.xml><?xml version="1.0" encoding="utf-8"?>
<sst xmlns="http://schemas.openxmlformats.org/spreadsheetml/2006/main" count="64" uniqueCount="38">
  <si>
    <t>附件2</t>
  </si>
  <si>
    <t>清远市新建商品住房销售价格备案表</t>
  </si>
  <si>
    <t>房地产开发企业名称或中介服务机构名称：清远市兴海投资置业发展有限公司</t>
  </si>
  <si>
    <t>项目(楼盘)名称：</t>
  </si>
  <si>
    <t>清远保利花园三期10-1#、10-2#楼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</si>
  <si>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</si>
  <si>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</si>
  <si>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</si>
  <si>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</si>
  <si>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</si>
  <si>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</si>
  <si>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</si>
  <si>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</si>
  <si>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</si>
  <si>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</si>
  <si>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</si>
  <si>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</si>
  <si>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</si>
  <si>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</si>
  <si>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</si>
  <si>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10-1#</t>
    </r>
    <r>
      <rPr>
        <sz val="10"/>
        <rFont val="宋体"/>
        <family val="0"/>
      </rPr>
      <t>楼</t>
    </r>
  </si>
  <si>
    <t>2F</t>
  </si>
  <si>
    <t>10-1-201</t>
  </si>
  <si>
    <r>
      <t>3</t>
    </r>
    <r>
      <rPr>
        <sz val="10"/>
        <rFont val="宋体"/>
        <family val="0"/>
      </rPr>
      <t>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厅</t>
    </r>
    <r>
      <rPr>
        <sz val="10"/>
        <rFont val="Times New Roman"/>
        <family val="1"/>
      </rPr>
      <t>2卫</t>
    </r>
  </si>
  <si>
    <t>待售</t>
  </si>
  <si>
    <t>带装修</t>
  </si>
  <si>
    <t>1F</t>
  </si>
  <si>
    <t>10-2#楼</t>
  </si>
  <si>
    <t>13F</t>
  </si>
  <si>
    <t>15F</t>
  </si>
  <si>
    <r>
      <rPr>
        <sz val="11"/>
        <rFont val="宋体"/>
        <family val="0"/>
      </rPr>
      <t>本楼栋总面积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均价</t>
    </r>
  </si>
  <si>
    <t xml:space="preserve">   本栋销售住宅共7套，销售住宅总建筑面积：774.85㎡，套内面积：623.85㎡，分摊面积：151.00㎡，销售均价：7098.02元/㎡（建筑面积），8816.07元/㎡（套内建筑面积）。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</si>
  <si>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</si>
  <si>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</si>
  <si>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  骆坤</t>
  </si>
  <si>
    <t>价格举报投诉电话：12345</t>
  </si>
  <si>
    <t xml:space="preserve">     企业投诉电话：13413561112（0763-5858888）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</si>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</sst>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Protection="0">
      <alignment vertical="center"/>
    </xf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Protection="0">
      <alignment vertical="center"/>
    </xf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7" fillId="7" borderId="0" applyNumberFormat="0" applyBorder="0" applyAlignment="0" applyProtection="0"/>
    <xf numFmtId="0" fontId="19" fillId="0" borderId="5" applyNumberFormat="0" applyFill="0" applyAlignment="0" applyProtection="0"/>
    <xf numFmtId="0" fontId="17" fillId="8" borderId="0" applyNumberFormat="0" applyBorder="0" applyAlignment="0" applyProtection="0"/>
    <xf numFmtId="0" fontId="7" fillId="4" borderId="6" applyNumberFormat="0" applyAlignment="0" applyProtection="0"/>
    <xf numFmtId="0" fontId="16" fillId="4" borderId="1" applyNumberFormat="0" applyAlignment="0" applyProtection="0"/>
    <xf numFmtId="0" fontId="15" fillId="9" borderId="7" applyNumberFormat="0" applyAlignment="0" applyProtection="0"/>
    <xf numFmtId="0" fontId="13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8" applyNumberFormat="0" applyFill="0" applyAlignment="0" applyProtection="0"/>
    <xf numFmtId="0" fontId="25" fillId="0" borderId="9" applyNumberFormat="0" applyFill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7" fillId="16" borderId="0" applyNumberFormat="0" applyBorder="0" applyAlignment="0" applyProtection="0"/>
    <xf numFmtId="0" fontId="13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3" fillId="8" borderId="0" applyNumberFormat="0" applyBorder="0" applyAlignment="0" applyProtection="0"/>
    <xf numFmtId="0" fontId="17" fillId="17" borderId="0" applyNumberFormat="0" applyBorder="0" applyAlignment="0" applyProtection="0"/>
    <xf numFmtId="0" fontId="13" fillId="0" borderId="0" applyProtection="0">
      <alignment vertical="center"/>
    </xf>
  </cellStyleXfs>
  <cellXfs count="50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2" fontId="6" fillId="18" borderId="13" xfId="0" applyNumberFormat="1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vertical="center" wrapText="1"/>
    </xf>
    <xf numFmtId="0" fontId="3" fillId="2" borderId="16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76" fontId="6" fillId="18" borderId="11" xfId="0" applyNumberFormat="1" applyFont="1" applyFill="1" applyBorder="1" applyAlignment="1">
      <alignment horizontal="center" vertical="center"/>
    </xf>
    <xf numFmtId="177" fontId="6" fillId="18" borderId="11" xfId="0" applyNumberFormat="1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76" fontId="5" fillId="18" borderId="13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0" fillId="18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SheetLayoutView="100" workbookViewId="0" topLeftCell="B7">
      <selection activeCell="T11" sqref="T11"/>
    </sheetView>
  </sheetViews>
  <sheetFormatPr defaultColWidth="9.00390625" defaultRowHeight="14.25"/>
  <cols>
    <col min="1" max="1" width="7.00390625" style="0" customWidth="1"/>
    <col min="2" max="2" width="10.375" style="0" customWidth="1"/>
    <col min="3" max="3" width="8.125" style="0" customWidth="1"/>
    <col min="4" max="4" width="7.875" style="0" customWidth="1"/>
    <col min="5" max="5" width="11.875" style="0" hidden="1" customWidth="1"/>
    <col min="8" max="8" width="9.375" style="0" bestFit="1" customWidth="1"/>
    <col min="9" max="9" width="10.50390625" style="0" customWidth="1"/>
    <col min="10" max="10" width="11.375" style="0" customWidth="1"/>
    <col min="11" max="11" width="13.375" style="0" customWidth="1"/>
    <col min="12" max="12" width="11.375" style="0" customWidth="1"/>
    <col min="13" max="13" width="12.625" style="0" bestFit="1" customWidth="1"/>
    <col min="14" max="14" width="10.625" style="0" bestFit="1" customWidth="1"/>
    <col min="15" max="15" width="7.25390625" style="0" customWidth="1"/>
    <col min="16" max="16" width="24.25390625" style="0" customWidth="1"/>
  </cols>
  <sheetData>
    <row r="1" spans="1:16" ht="14.25">
      <c r="A1" s="3" t="s">
        <v>0</v>
      </c>
      <c r="B1" s="3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4"/>
      <c r="O1" s="4"/>
      <c r="P1" s="29"/>
    </row>
    <row r="2" spans="1:16" ht="14.25">
      <c r="A2" s="3"/>
      <c r="B2" s="3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4"/>
      <c r="O2" s="4"/>
      <c r="P2" s="29"/>
    </row>
    <row r="3" spans="1:16" ht="25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9.25" customHeight="1">
      <c r="A4" s="7" t="s">
        <v>2</v>
      </c>
      <c r="B4" s="7"/>
      <c r="C4" s="7"/>
      <c r="D4" s="7"/>
      <c r="E4" s="7"/>
      <c r="F4" s="7"/>
      <c r="G4" s="7"/>
      <c r="H4" s="8"/>
      <c r="I4" s="8"/>
      <c r="J4" s="8" t="s">
        <v>3</v>
      </c>
      <c r="K4" s="30" t="s">
        <v>4</v>
      </c>
      <c r="L4" s="30"/>
      <c r="M4" s="31"/>
      <c r="N4" s="7"/>
      <c r="O4" s="7"/>
      <c r="P4" s="7"/>
    </row>
    <row r="5" spans="1:16" ht="14.25">
      <c r="A5" s="9" t="s">
        <v>5</v>
      </c>
      <c r="B5" s="10" t="s">
        <v>6</v>
      </c>
      <c r="C5" s="10" t="s">
        <v>7</v>
      </c>
      <c r="D5" s="10" t="s">
        <v>8</v>
      </c>
      <c r="E5" s="10"/>
      <c r="F5" s="10" t="s">
        <v>9</v>
      </c>
      <c r="G5" s="10" t="s">
        <v>10</v>
      </c>
      <c r="H5" s="10" t="s">
        <v>11</v>
      </c>
      <c r="I5" s="10" t="s">
        <v>12</v>
      </c>
      <c r="J5" s="32" t="s">
        <v>13</v>
      </c>
      <c r="K5" s="10" t="s">
        <v>14</v>
      </c>
      <c r="L5" s="10" t="s">
        <v>15</v>
      </c>
      <c r="M5" s="32" t="s">
        <v>16</v>
      </c>
      <c r="N5" s="32" t="s">
        <v>17</v>
      </c>
      <c r="O5" s="10" t="s">
        <v>18</v>
      </c>
      <c r="P5" s="9" t="s">
        <v>19</v>
      </c>
    </row>
    <row r="6" spans="1:16" ht="30" customHeight="1">
      <c r="A6" s="9"/>
      <c r="B6" s="10"/>
      <c r="C6" s="10"/>
      <c r="D6" s="10"/>
      <c r="E6" s="10"/>
      <c r="F6" s="10"/>
      <c r="G6" s="10"/>
      <c r="H6" s="10"/>
      <c r="I6" s="10"/>
      <c r="J6" s="33"/>
      <c r="K6" s="10"/>
      <c r="L6" s="10"/>
      <c r="M6" s="33"/>
      <c r="N6" s="33"/>
      <c r="O6" s="10"/>
      <c r="P6" s="9"/>
    </row>
    <row r="7" spans="1:16" s="1" customFormat="1" ht="23.25" customHeight="1">
      <c r="A7" s="11">
        <v>1</v>
      </c>
      <c r="B7" s="12" t="s">
        <v>20</v>
      </c>
      <c r="C7" s="12">
        <v>201</v>
      </c>
      <c r="D7" s="12" t="s">
        <v>21</v>
      </c>
      <c r="E7" s="12" t="s">
        <v>22</v>
      </c>
      <c r="F7" s="12" t="s">
        <v>23</v>
      </c>
      <c r="G7" s="12">
        <v>2.9</v>
      </c>
      <c r="H7" s="12">
        <v>112.02</v>
      </c>
      <c r="I7" s="12">
        <f aca="true" t="shared" si="0" ref="I7:I14">H7-J7</f>
        <v>21.83</v>
      </c>
      <c r="J7" s="12">
        <v>90.19</v>
      </c>
      <c r="K7" s="34">
        <f aca="true" t="shared" si="1" ref="K7:K14">M7/H7</f>
        <v>6470.591443436769</v>
      </c>
      <c r="L7" s="34">
        <f aca="true" t="shared" si="2" ref="L7:L14">M7/J7</f>
        <v>8036.762983632186</v>
      </c>
      <c r="M7" s="34">
        <v>724835.6534937868</v>
      </c>
      <c r="N7" s="35"/>
      <c r="O7" s="36" t="s">
        <v>24</v>
      </c>
      <c r="P7" s="37" t="s">
        <v>25</v>
      </c>
    </row>
    <row r="8" spans="1:16" s="1" customFormat="1" ht="23.25" customHeight="1">
      <c r="A8" s="11">
        <v>2</v>
      </c>
      <c r="B8" s="12" t="s">
        <v>20</v>
      </c>
      <c r="C8" s="13">
        <v>104</v>
      </c>
      <c r="D8" s="12" t="s">
        <v>26</v>
      </c>
      <c r="E8" s="13"/>
      <c r="F8" s="12" t="s">
        <v>23</v>
      </c>
      <c r="G8" s="12">
        <v>2.9</v>
      </c>
      <c r="H8" s="14">
        <v>112.69</v>
      </c>
      <c r="I8" s="12">
        <f t="shared" si="0"/>
        <v>21.959999999999994</v>
      </c>
      <c r="J8" s="12">
        <v>90.73</v>
      </c>
      <c r="K8" s="34">
        <f t="shared" si="1"/>
        <v>7534.249242537415</v>
      </c>
      <c r="L8" s="34">
        <f t="shared" si="2"/>
        <v>9357.81491393741</v>
      </c>
      <c r="M8" s="34">
        <v>849034.5471415413</v>
      </c>
      <c r="N8" s="35"/>
      <c r="O8" s="36" t="s">
        <v>24</v>
      </c>
      <c r="P8" s="37" t="s">
        <v>25</v>
      </c>
    </row>
    <row r="9" spans="1:16" s="1" customFormat="1" ht="23.25" customHeight="1">
      <c r="A9" s="11">
        <v>3</v>
      </c>
      <c r="B9" s="12" t="s">
        <v>20</v>
      </c>
      <c r="C9" s="13">
        <v>101</v>
      </c>
      <c r="D9" s="12" t="s">
        <v>26</v>
      </c>
      <c r="E9" s="13"/>
      <c r="F9" s="12" t="s">
        <v>23</v>
      </c>
      <c r="G9" s="12">
        <v>2.9</v>
      </c>
      <c r="H9" s="14">
        <v>112.02</v>
      </c>
      <c r="I9" s="12">
        <f t="shared" si="0"/>
        <v>21.83</v>
      </c>
      <c r="J9" s="12">
        <v>90.19</v>
      </c>
      <c r="K9" s="34">
        <f t="shared" si="1"/>
        <v>7432.436117461153</v>
      </c>
      <c r="L9" s="34">
        <f t="shared" si="2"/>
        <v>9231.416940658592</v>
      </c>
      <c r="M9" s="34">
        <v>832581.4938779983</v>
      </c>
      <c r="N9" s="35"/>
      <c r="O9" s="36" t="s">
        <v>24</v>
      </c>
      <c r="P9" s="37" t="s">
        <v>25</v>
      </c>
    </row>
    <row r="10" spans="1:16" s="1" customFormat="1" ht="23.25" customHeight="1">
      <c r="A10" s="11">
        <v>4</v>
      </c>
      <c r="B10" s="12" t="s">
        <v>27</v>
      </c>
      <c r="C10" s="13">
        <v>101</v>
      </c>
      <c r="D10" s="12" t="s">
        <v>26</v>
      </c>
      <c r="E10" s="13"/>
      <c r="F10" s="12" t="s">
        <v>23</v>
      </c>
      <c r="G10" s="12">
        <v>2.9</v>
      </c>
      <c r="H10" s="15">
        <v>112.7</v>
      </c>
      <c r="I10" s="12">
        <f t="shared" si="0"/>
        <v>21.960000000000008</v>
      </c>
      <c r="J10" s="12">
        <v>90.74</v>
      </c>
      <c r="K10" s="34">
        <f t="shared" si="1"/>
        <v>7432.432596377725</v>
      </c>
      <c r="L10" s="34">
        <f t="shared" si="2"/>
        <v>9231.156641081878</v>
      </c>
      <c r="M10" s="34">
        <v>837635.1536117696</v>
      </c>
      <c r="N10" s="35"/>
      <c r="O10" s="36" t="s">
        <v>24</v>
      </c>
      <c r="P10" s="37" t="s">
        <v>25</v>
      </c>
    </row>
    <row r="11" spans="1:16" s="1" customFormat="1" ht="23.25" customHeight="1">
      <c r="A11" s="11">
        <v>5</v>
      </c>
      <c r="B11" s="12" t="s">
        <v>27</v>
      </c>
      <c r="C11" s="13">
        <v>104</v>
      </c>
      <c r="D11" s="12" t="s">
        <v>26</v>
      </c>
      <c r="E11" s="13"/>
      <c r="F11" s="12" t="s">
        <v>23</v>
      </c>
      <c r="G11" s="12">
        <v>2.9</v>
      </c>
      <c r="H11" s="14">
        <v>112.02</v>
      </c>
      <c r="I11" s="12">
        <f t="shared" si="0"/>
        <v>21.83</v>
      </c>
      <c r="J11" s="12">
        <v>90.19</v>
      </c>
      <c r="K11" s="34">
        <f t="shared" si="1"/>
        <v>7362.788121715199</v>
      </c>
      <c r="L11" s="34">
        <f t="shared" si="2"/>
        <v>9144.911025552019</v>
      </c>
      <c r="M11" s="34">
        <v>824779.5253945366</v>
      </c>
      <c r="N11" s="35"/>
      <c r="O11" s="36" t="s">
        <v>24</v>
      </c>
      <c r="P11" s="37" t="s">
        <v>25</v>
      </c>
    </row>
    <row r="12" spans="1:16" s="1" customFormat="1" ht="23.25" customHeight="1">
      <c r="A12" s="11">
        <v>6</v>
      </c>
      <c r="B12" s="12" t="s">
        <v>27</v>
      </c>
      <c r="C12" s="13">
        <v>1301</v>
      </c>
      <c r="D12" s="12" t="s">
        <v>28</v>
      </c>
      <c r="E12" s="13"/>
      <c r="F12" s="12" t="s">
        <v>23</v>
      </c>
      <c r="G12" s="12">
        <v>2.9</v>
      </c>
      <c r="H12" s="14">
        <v>116.73</v>
      </c>
      <c r="I12" s="12">
        <f t="shared" si="0"/>
        <v>22.75</v>
      </c>
      <c r="J12" s="12">
        <v>93.98</v>
      </c>
      <c r="K12" s="34">
        <f t="shared" si="1"/>
        <v>6705.884492416407</v>
      </c>
      <c r="L12" s="34">
        <f t="shared" si="2"/>
        <v>8329.196603530188</v>
      </c>
      <c r="M12" s="34">
        <v>782777.8967997672</v>
      </c>
      <c r="N12" s="35"/>
      <c r="O12" s="36" t="s">
        <v>24</v>
      </c>
      <c r="P12" s="37" t="s">
        <v>25</v>
      </c>
    </row>
    <row r="13" spans="1:16" s="1" customFormat="1" ht="23.25" customHeight="1">
      <c r="A13" s="11">
        <v>7</v>
      </c>
      <c r="B13" s="12" t="s">
        <v>27</v>
      </c>
      <c r="C13" s="13">
        <v>1503</v>
      </c>
      <c r="D13" s="12" t="s">
        <v>29</v>
      </c>
      <c r="E13" s="13"/>
      <c r="F13" s="12" t="s">
        <v>23</v>
      </c>
      <c r="G13" s="16">
        <v>2.9</v>
      </c>
      <c r="H13" s="14">
        <v>96.67</v>
      </c>
      <c r="I13" s="14">
        <f t="shared" si="0"/>
        <v>18.840000000000003</v>
      </c>
      <c r="J13" s="12">
        <v>77.83</v>
      </c>
      <c r="K13" s="34">
        <f t="shared" si="1"/>
        <v>6705.885900598621</v>
      </c>
      <c r="L13" s="34">
        <f t="shared" si="2"/>
        <v>8329.153154450325</v>
      </c>
      <c r="M13" s="34">
        <v>648257.9900108688</v>
      </c>
      <c r="N13" s="35"/>
      <c r="O13" s="36" t="s">
        <v>24</v>
      </c>
      <c r="P13" s="37" t="s">
        <v>25</v>
      </c>
    </row>
    <row r="14" spans="1:16" s="2" customFormat="1" ht="24" customHeight="1">
      <c r="A14" s="17" t="s">
        <v>30</v>
      </c>
      <c r="B14" s="18"/>
      <c r="C14" s="18"/>
      <c r="D14" s="18"/>
      <c r="E14" s="18"/>
      <c r="F14" s="18"/>
      <c r="G14" s="19"/>
      <c r="H14" s="20">
        <f>SUM(H7:H13)</f>
        <v>774.8499999999999</v>
      </c>
      <c r="I14" s="20">
        <f t="shared" si="0"/>
        <v>150.9999999999999</v>
      </c>
      <c r="J14" s="38">
        <f>SUM(J7:J13)</f>
        <v>623.85</v>
      </c>
      <c r="K14" s="39">
        <f t="shared" si="1"/>
        <v>7098.021888533612</v>
      </c>
      <c r="L14" s="40">
        <f t="shared" si="2"/>
        <v>8816.065176453103</v>
      </c>
      <c r="M14" s="41">
        <f>SUM(M7:M13)</f>
        <v>5499902.260330268</v>
      </c>
      <c r="N14" s="42"/>
      <c r="O14" s="43"/>
      <c r="P14" s="44"/>
    </row>
    <row r="15" spans="1:16" s="2" customFormat="1" ht="26.25" customHeight="1">
      <c r="A15" s="21" t="s">
        <v>31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5"/>
    </row>
    <row r="16" spans="1:16" s="2" customFormat="1" ht="66" customHeight="1">
      <c r="A16" s="23" t="s">
        <v>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" customFormat="1" ht="20.25" customHeight="1">
      <c r="A17" s="24" t="s">
        <v>33</v>
      </c>
      <c r="B17" s="24"/>
      <c r="C17" s="24"/>
      <c r="D17" s="24"/>
      <c r="E17" s="24"/>
      <c r="F17" s="24"/>
      <c r="G17" s="24"/>
      <c r="H17" s="25"/>
      <c r="I17" s="25"/>
      <c r="J17" s="25"/>
      <c r="K17" s="25"/>
      <c r="L17" s="25" t="s">
        <v>34</v>
      </c>
      <c r="M17" s="25"/>
      <c r="N17" s="24"/>
      <c r="O17" s="46"/>
      <c r="P17" s="47"/>
    </row>
    <row r="18" spans="1:15" s="2" customFormat="1" ht="18" customHeight="1">
      <c r="A18" s="24" t="s">
        <v>35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48" t="s">
        <v>36</v>
      </c>
      <c r="M18" s="48"/>
      <c r="N18" s="48"/>
      <c r="O18" s="48"/>
    </row>
    <row r="19" spans="1:14" s="2" customFormat="1" ht="16.5" customHeight="1">
      <c r="A19" s="24" t="s">
        <v>37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6" ht="14.25">
      <c r="A20" s="26"/>
      <c r="B20" s="26"/>
      <c r="C20" s="26"/>
      <c r="D20" s="26"/>
      <c r="F20" s="26"/>
      <c r="G20" s="26"/>
      <c r="H20" s="27"/>
      <c r="I20" s="27"/>
      <c r="J20" s="27"/>
      <c r="K20" s="27"/>
      <c r="L20" s="27"/>
      <c r="M20" s="27"/>
      <c r="N20" s="26"/>
      <c r="O20" s="28"/>
      <c r="P20" s="28"/>
    </row>
    <row r="21" spans="1:16" ht="14.25">
      <c r="A21" s="26"/>
      <c r="B21" s="26"/>
      <c r="C21" s="26"/>
      <c r="D21" s="26"/>
      <c r="F21" s="26"/>
      <c r="G21" s="28"/>
      <c r="H21" s="27"/>
      <c r="I21" s="27"/>
      <c r="J21" s="27"/>
      <c r="K21" s="27"/>
      <c r="L21" s="27"/>
      <c r="M21" s="27"/>
      <c r="N21" s="26"/>
      <c r="O21" s="28"/>
      <c r="P21" s="28"/>
    </row>
    <row r="22" spans="1:16" ht="14.25">
      <c r="A22" s="26"/>
      <c r="B22" s="26"/>
      <c r="C22" s="26"/>
      <c r="D22" s="26"/>
      <c r="F22" s="26"/>
      <c r="G22" s="5"/>
      <c r="H22" s="5"/>
      <c r="I22" s="5"/>
      <c r="J22" s="5"/>
      <c r="K22" s="5"/>
      <c r="L22" s="5"/>
      <c r="M22" s="5"/>
      <c r="N22" s="5"/>
      <c r="O22" s="5"/>
      <c r="P22" s="49"/>
    </row>
  </sheetData>
  <sheetProtection/>
  <mergeCells count="29">
    <mergeCell ref="A1:B1"/>
    <mergeCell ref="A3:P3"/>
    <mergeCell ref="A14:G14"/>
    <mergeCell ref="A15:P15"/>
    <mergeCell ref="A16:P16"/>
    <mergeCell ref="A17:F17"/>
    <mergeCell ref="L17:M17"/>
    <mergeCell ref="A18:F18"/>
    <mergeCell ref="G18:K18"/>
    <mergeCell ref="A19:F19"/>
    <mergeCell ref="G19:K19"/>
    <mergeCell ref="L19:N19"/>
    <mergeCell ref="L20:M20"/>
    <mergeCell ref="L21:M21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2022-02-21T01:35:57Z</cp:lastPrinted>
  <dcterms:created xsi:type="dcterms:W3CDTF">2011-04-25T18:07:00Z</dcterms:created>
  <dcterms:modified xsi:type="dcterms:W3CDTF">2022-02-23T03:34:31Z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6D9804E50F3A42D9A1C35B3278E1E75A</vt:lpwstr>
  </property>
</Properties>
</file>