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第一次备案价" sheetId="1" r:id="rId1"/>
    <sheet name="下调5%后" sheetId="2" r:id="rId2"/>
  </sheets>
  <definedNames>
    <definedName name="_xlnm._FilterDatabase" localSheetId="1" hidden="1">'下调5%后'!$A$4:$O$159</definedName>
  </definedNames>
  <calcPr calcId="144525"/>
</workbook>
</file>

<file path=xl/sharedStrings.xml><?xml version="1.0" encoding="utf-8"?>
<sst xmlns="http://schemas.openxmlformats.org/spreadsheetml/2006/main" count="1601" uniqueCount="53">
  <si>
    <t>清远市新建商品住房销售价格备案表</t>
  </si>
  <si>
    <t>房地产开发企业名称或中介服务机构名称：清远富力房地产开发有限公司</t>
  </si>
  <si>
    <t>项目(楼盘)名称：富力悦江花园（富力清远中以科技小镇起步区项目住宅地块）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</si>
  <si>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</si>
  <si>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</si>
  <si>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</si>
  <si>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</si>
  <si>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</si>
  <si>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</si>
  <si>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</si>
  <si>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</si>
  <si>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</si>
  <si>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</si>
  <si>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</si>
  <si>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</si>
  <si>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</si>
  <si>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</si>
  <si>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</si>
  <si>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3号楼</t>
  </si>
  <si>
    <t>一层</t>
  </si>
  <si>
    <t>三房两厅两卫</t>
  </si>
  <si>
    <t>待售</t>
  </si>
  <si>
    <t>含500元/㎡装修</t>
  </si>
  <si>
    <t>四房两厅两卫</t>
  </si>
  <si>
    <t>二层</t>
  </si>
  <si>
    <t>三层</t>
  </si>
  <si>
    <t>四层</t>
  </si>
  <si>
    <t>五层</t>
  </si>
  <si>
    <t>六层</t>
  </si>
  <si>
    <t>七层</t>
  </si>
  <si>
    <t>八层</t>
  </si>
  <si>
    <t>九层</t>
  </si>
  <si>
    <t>十层</t>
  </si>
  <si>
    <t>十一层</t>
  </si>
  <si>
    <t>十二层</t>
  </si>
  <si>
    <t>十三层</t>
  </si>
  <si>
    <t>十四层</t>
  </si>
  <si>
    <t>十五层</t>
  </si>
  <si>
    <t>十六层</t>
  </si>
  <si>
    <t>十七层</t>
  </si>
  <si>
    <t>十八层</t>
  </si>
  <si>
    <t>十九层</t>
  </si>
  <si>
    <t>二十层</t>
  </si>
  <si>
    <t>4号楼</t>
  </si>
  <si>
    <t>本楼栋总面积/均价</t>
  </si>
  <si>
    <t>本栋销售住宅共160套，销售住宅总建筑面积：18233.04㎡，套内面积：14872.56㎡，分摊面积：3360.48㎡，销售均价：7646.92元/㎡（建筑面积）、 9374.75元/㎡（套内建筑面积）。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</si>
  <si>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2.上述“价格”指含装修价格。
3.建筑面积=套内建筑面积+分摊的共有建筑面积。</t>
  </si>
  <si>
    <t>备案机关：</t>
  </si>
  <si>
    <t>企业物价员：张向杰</t>
  </si>
  <si>
    <t>价格举报投诉电话：12345</t>
  </si>
  <si>
    <t>企业投诉电话：15382966669</t>
  </si>
  <si>
    <t>本表一式两份</t>
  </si>
  <si>
    <t>本栋销售住宅共149套，销售住宅总建筑面积：16991.47㎡，套内面积：13859.83㎡，分摊面积：3131.64㎡，销售均价：7265.28元/㎡（建筑面积）、 8906.87元/㎡（套内建筑面积）。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</si>
</sst>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3"/>
  <sheetViews>
    <sheetView topLeftCell="A157" workbookViewId="0">
      <selection activeCell="N168" sqref="N168"/>
    </sheetView>
  </sheetViews>
  <sheetFormatPr defaultColWidth="9" defaultRowHeight="15.6"/>
  <cols>
    <col min="1" max="1" width="3.83333333333333" style="1" customWidth="1"/>
    <col min="2" max="2" width="10.5833333333333" style="1" customWidth="1"/>
    <col min="3" max="3" width="7.83333333333333" style="1" customWidth="1"/>
    <col min="4" max="4" width="8.16666666666667" style="1" customWidth="1"/>
    <col min="5" max="5" width="14" style="1" customWidth="1"/>
    <col min="6" max="6" width="8.66666666666667" style="1" customWidth="1"/>
    <col min="7" max="7" width="9.66666666666667" style="1" customWidth="1"/>
    <col min="8" max="8" width="9" style="1"/>
    <col min="9" max="9" width="9.66666666666667" style="1" customWidth="1"/>
    <col min="10" max="10" width="10.6666666666667" style="1" customWidth="1"/>
    <col min="11" max="11" width="11.1666666666667" style="1" customWidth="1"/>
    <col min="12" max="12" width="14.4444444444444" style="1" customWidth="1"/>
    <col min="13" max="13" width="11.1666666666667" style="1" customWidth="1"/>
    <col min="14" max="14" width="8.66666666666667" style="1" customWidth="1"/>
    <col min="15" max="15" width="15.25" style="1" customWidth="1"/>
    <col min="16" max="17" width="12.6666666666667" style="1"/>
    <col min="18" max="16384" width="9" style="1"/>
  </cols>
  <sheetData>
    <row r="1" s="1" customFormat="1" ht="41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6" customHeight="1" spans="1:15">
      <c r="A2" s="9" t="s">
        <v>1</v>
      </c>
      <c r="B2" s="9"/>
      <c r="C2" s="9"/>
      <c r="D2" s="9"/>
      <c r="E2" s="9"/>
      <c r="F2" s="9"/>
      <c r="G2" s="9"/>
      <c r="H2" s="11"/>
      <c r="I2" s="9" t="s">
        <v>2</v>
      </c>
      <c r="J2" s="9"/>
      <c r="K2" s="9"/>
      <c r="L2" s="9"/>
      <c r="M2" s="11"/>
      <c r="N2" s="9"/>
      <c r="O2" s="9"/>
    </row>
    <row r="3" s="1" customFormat="1" ht="33" customHeight="1" spans="1:1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24" t="s">
        <v>11</v>
      </c>
      <c r="J3" s="25" t="s">
        <v>12</v>
      </c>
      <c r="K3" s="25" t="s">
        <v>13</v>
      </c>
      <c r="L3" s="65" t="s">
        <v>14</v>
      </c>
      <c r="M3" s="24" t="s">
        <v>15</v>
      </c>
      <c r="N3" s="13" t="s">
        <v>16</v>
      </c>
      <c r="O3" s="12" t="s">
        <v>17</v>
      </c>
    </row>
    <row r="4" s="1" customFormat="1" spans="1:15">
      <c r="A4" s="12"/>
      <c r="B4" s="13"/>
      <c r="C4" s="13"/>
      <c r="D4" s="13"/>
      <c r="E4" s="13"/>
      <c r="F4" s="13"/>
      <c r="G4" s="13"/>
      <c r="H4" s="13"/>
      <c r="I4" s="27"/>
      <c r="J4" s="25"/>
      <c r="K4" s="25"/>
      <c r="L4" s="66"/>
      <c r="M4" s="27"/>
      <c r="N4" s="13"/>
      <c r="O4" s="12"/>
    </row>
    <row r="5" s="3" customFormat="1" ht="25" customHeight="1" spans="1:15">
      <c r="A5" s="15">
        <v>1</v>
      </c>
      <c r="B5" s="15" t="s">
        <v>18</v>
      </c>
      <c r="C5" s="15">
        <v>101</v>
      </c>
      <c r="D5" s="15" t="s">
        <v>19</v>
      </c>
      <c r="E5" s="17" t="s">
        <v>20</v>
      </c>
      <c r="F5" s="15">
        <v>2.9</v>
      </c>
      <c r="G5" s="18">
        <v>105.47</v>
      </c>
      <c r="H5" s="18">
        <f t="shared" ref="H5:H68" si="0">G5-I5</f>
        <v>19.44</v>
      </c>
      <c r="I5" s="29">
        <v>86.03</v>
      </c>
      <c r="J5" s="18">
        <v>7859.99810372618</v>
      </c>
      <c r="K5" s="18">
        <v>9636.10368476113</v>
      </c>
      <c r="L5" s="18">
        <v>828994</v>
      </c>
      <c r="M5" s="30"/>
      <c r="N5" s="31" t="s">
        <v>21</v>
      </c>
      <c r="O5" s="31" t="s">
        <v>22</v>
      </c>
    </row>
    <row r="6" s="3" customFormat="1" ht="25" customHeight="1" spans="1:15">
      <c r="A6" s="15">
        <v>2</v>
      </c>
      <c r="B6" s="15" t="s">
        <v>18</v>
      </c>
      <c r="C6" s="15">
        <v>102</v>
      </c>
      <c r="D6" s="15" t="s">
        <v>19</v>
      </c>
      <c r="E6" s="19" t="s">
        <v>20</v>
      </c>
      <c r="F6" s="15">
        <v>2.9</v>
      </c>
      <c r="G6" s="18">
        <v>105.47</v>
      </c>
      <c r="H6" s="18">
        <f t="shared" si="0"/>
        <v>19.44</v>
      </c>
      <c r="I6" s="29">
        <v>86.03</v>
      </c>
      <c r="J6" s="18">
        <v>7742.35327581303</v>
      </c>
      <c r="K6" s="18">
        <v>9491.87492735092</v>
      </c>
      <c r="L6" s="18">
        <v>816586</v>
      </c>
      <c r="M6" s="30"/>
      <c r="N6" s="31" t="s">
        <v>21</v>
      </c>
      <c r="O6" s="31" t="s">
        <v>22</v>
      </c>
    </row>
    <row r="7" s="3" customFormat="1" ht="25" customHeight="1" spans="1:15">
      <c r="A7" s="15">
        <v>3</v>
      </c>
      <c r="B7" s="15" t="s">
        <v>18</v>
      </c>
      <c r="C7" s="15">
        <v>103</v>
      </c>
      <c r="D7" s="15" t="s">
        <v>19</v>
      </c>
      <c r="E7" s="17" t="s">
        <v>23</v>
      </c>
      <c r="F7" s="15">
        <v>2.9</v>
      </c>
      <c r="G7" s="18">
        <v>123.07</v>
      </c>
      <c r="H7" s="18">
        <f t="shared" si="0"/>
        <v>22.68</v>
      </c>
      <c r="I7" s="29">
        <v>100.39</v>
      </c>
      <c r="J7" s="18">
        <v>7648.23271309011</v>
      </c>
      <c r="K7" s="18">
        <v>9376.11315868114</v>
      </c>
      <c r="L7" s="18">
        <v>941268</v>
      </c>
      <c r="M7" s="30"/>
      <c r="N7" s="31" t="s">
        <v>21</v>
      </c>
      <c r="O7" s="31" t="s">
        <v>22</v>
      </c>
    </row>
    <row r="8" s="3" customFormat="1" ht="25" customHeight="1" spans="1:15">
      <c r="A8" s="15">
        <v>4</v>
      </c>
      <c r="B8" s="15" t="s">
        <v>18</v>
      </c>
      <c r="C8" s="21">
        <v>104</v>
      </c>
      <c r="D8" s="21" t="s">
        <v>19</v>
      </c>
      <c r="E8" s="17" t="s">
        <v>23</v>
      </c>
      <c r="F8" s="15">
        <v>2.9</v>
      </c>
      <c r="G8" s="18">
        <v>123.07</v>
      </c>
      <c r="H8" s="18">
        <f t="shared" si="0"/>
        <v>22.68</v>
      </c>
      <c r="I8" s="29">
        <v>100.39</v>
      </c>
      <c r="J8" s="18">
        <v>7777.6468676363</v>
      </c>
      <c r="K8" s="18">
        <v>9534.76441876681</v>
      </c>
      <c r="L8" s="18">
        <v>957195</v>
      </c>
      <c r="M8" s="30"/>
      <c r="N8" s="31" t="s">
        <v>21</v>
      </c>
      <c r="O8" s="31" t="s">
        <v>22</v>
      </c>
    </row>
    <row r="9" s="3" customFormat="1" ht="25" customHeight="1" spans="1:15">
      <c r="A9" s="15">
        <v>5</v>
      </c>
      <c r="B9" s="15" t="s">
        <v>18</v>
      </c>
      <c r="C9" s="21">
        <v>201</v>
      </c>
      <c r="D9" s="19" t="s">
        <v>24</v>
      </c>
      <c r="E9" s="19" t="s">
        <v>20</v>
      </c>
      <c r="F9" s="15">
        <v>2.9</v>
      </c>
      <c r="G9" s="18">
        <v>105.47</v>
      </c>
      <c r="H9" s="18">
        <f t="shared" si="0"/>
        <v>19.44</v>
      </c>
      <c r="I9" s="29">
        <v>86.03</v>
      </c>
      <c r="J9" s="18">
        <v>7507.05413861762</v>
      </c>
      <c r="K9" s="18">
        <v>9203.40578867837</v>
      </c>
      <c r="L9" s="18">
        <v>791769</v>
      </c>
      <c r="M9" s="30"/>
      <c r="N9" s="31" t="s">
        <v>21</v>
      </c>
      <c r="O9" s="31" t="s">
        <v>22</v>
      </c>
    </row>
    <row r="10" s="3" customFormat="1" ht="25" customHeight="1" spans="1:15">
      <c r="A10" s="15">
        <v>6</v>
      </c>
      <c r="B10" s="15" t="s">
        <v>18</v>
      </c>
      <c r="C10" s="21">
        <v>202</v>
      </c>
      <c r="D10" s="19" t="s">
        <v>24</v>
      </c>
      <c r="E10" s="19" t="s">
        <v>20</v>
      </c>
      <c r="F10" s="15">
        <v>2.9</v>
      </c>
      <c r="G10" s="18">
        <v>105.47</v>
      </c>
      <c r="H10" s="18">
        <f t="shared" si="0"/>
        <v>19.44</v>
      </c>
      <c r="I10" s="29">
        <v>86.03</v>
      </c>
      <c r="J10" s="18">
        <v>7271.76448279132</v>
      </c>
      <c r="K10" s="18">
        <v>8914.94827385796</v>
      </c>
      <c r="L10" s="18">
        <v>766953</v>
      </c>
      <c r="M10" s="30"/>
      <c r="N10" s="31" t="s">
        <v>21</v>
      </c>
      <c r="O10" s="31" t="s">
        <v>22</v>
      </c>
    </row>
    <row r="11" s="3" customFormat="1" ht="25" customHeight="1" spans="1:15">
      <c r="A11" s="15">
        <v>7</v>
      </c>
      <c r="B11" s="15" t="s">
        <v>18</v>
      </c>
      <c r="C11" s="21">
        <v>203</v>
      </c>
      <c r="D11" s="19" t="s">
        <v>24</v>
      </c>
      <c r="E11" s="19" t="s">
        <v>23</v>
      </c>
      <c r="F11" s="15">
        <v>2.9</v>
      </c>
      <c r="G11" s="18">
        <v>121.75</v>
      </c>
      <c r="H11" s="18">
        <f t="shared" si="0"/>
        <v>22.44</v>
      </c>
      <c r="I11" s="29">
        <v>99.31</v>
      </c>
      <c r="J11" s="18">
        <v>7295.29363449692</v>
      </c>
      <c r="K11" s="18">
        <v>8943.73174906857</v>
      </c>
      <c r="L11" s="18">
        <v>888202</v>
      </c>
      <c r="M11" s="30"/>
      <c r="N11" s="31" t="s">
        <v>21</v>
      </c>
      <c r="O11" s="31" t="s">
        <v>22</v>
      </c>
    </row>
    <row r="12" s="3" customFormat="1" ht="25" customHeight="1" spans="1:15">
      <c r="A12" s="15">
        <v>8</v>
      </c>
      <c r="B12" s="15" t="s">
        <v>18</v>
      </c>
      <c r="C12" s="21">
        <v>204</v>
      </c>
      <c r="D12" s="19" t="s">
        <v>24</v>
      </c>
      <c r="E12" s="19" t="s">
        <v>23</v>
      </c>
      <c r="F12" s="15">
        <v>2.9</v>
      </c>
      <c r="G12" s="18">
        <v>123.07</v>
      </c>
      <c r="H12" s="18">
        <f t="shared" si="0"/>
        <v>22.68</v>
      </c>
      <c r="I12" s="29">
        <v>100.39</v>
      </c>
      <c r="J12" s="36">
        <v>7307.0610221825</v>
      </c>
      <c r="K12" s="36">
        <v>8957.86432911645</v>
      </c>
      <c r="L12" s="18">
        <v>899280</v>
      </c>
      <c r="M12" s="32"/>
      <c r="N12" s="33" t="s">
        <v>21</v>
      </c>
      <c r="O12" s="31" t="s">
        <v>22</v>
      </c>
    </row>
    <row r="13" s="3" customFormat="1" ht="25" customHeight="1" spans="1:15">
      <c r="A13" s="15">
        <v>9</v>
      </c>
      <c r="B13" s="15" t="s">
        <v>18</v>
      </c>
      <c r="C13" s="21">
        <v>301</v>
      </c>
      <c r="D13" s="19" t="s">
        <v>25</v>
      </c>
      <c r="E13" s="19" t="s">
        <v>20</v>
      </c>
      <c r="F13" s="15">
        <v>2.9</v>
      </c>
      <c r="G13" s="18">
        <v>105.47</v>
      </c>
      <c r="H13" s="18">
        <f t="shared" si="0"/>
        <v>19.44</v>
      </c>
      <c r="I13" s="29">
        <v>86.03</v>
      </c>
      <c r="J13" s="36">
        <v>7648.23172466104</v>
      </c>
      <c r="K13" s="36">
        <v>9376.48494711147</v>
      </c>
      <c r="L13" s="18">
        <v>806659</v>
      </c>
      <c r="M13" s="32"/>
      <c r="N13" s="33" t="s">
        <v>21</v>
      </c>
      <c r="O13" s="31" t="s">
        <v>22</v>
      </c>
    </row>
    <row r="14" s="3" customFormat="1" ht="25" customHeight="1" spans="1:15">
      <c r="A14" s="15">
        <v>10</v>
      </c>
      <c r="B14" s="15" t="s">
        <v>18</v>
      </c>
      <c r="C14" s="21">
        <v>302</v>
      </c>
      <c r="D14" s="19" t="s">
        <v>25</v>
      </c>
      <c r="E14" s="19" t="s">
        <v>20</v>
      </c>
      <c r="F14" s="15">
        <v>2.9</v>
      </c>
      <c r="G14" s="18">
        <v>105.47</v>
      </c>
      <c r="H14" s="18">
        <f t="shared" si="0"/>
        <v>19.44</v>
      </c>
      <c r="I14" s="29">
        <v>86.03</v>
      </c>
      <c r="J14" s="36">
        <v>7530.58689674789</v>
      </c>
      <c r="K14" s="36">
        <v>9232.25618970127</v>
      </c>
      <c r="L14" s="18">
        <v>794251</v>
      </c>
      <c r="M14" s="32"/>
      <c r="N14" s="33" t="s">
        <v>21</v>
      </c>
      <c r="O14" s="31" t="s">
        <v>22</v>
      </c>
    </row>
    <row r="15" s="3" customFormat="1" ht="25" customHeight="1" spans="1:15">
      <c r="A15" s="15">
        <v>11</v>
      </c>
      <c r="B15" s="15" t="s">
        <v>18</v>
      </c>
      <c r="C15" s="21">
        <v>303</v>
      </c>
      <c r="D15" s="19" t="s">
        <v>25</v>
      </c>
      <c r="E15" s="19" t="s">
        <v>23</v>
      </c>
      <c r="F15" s="15">
        <v>2.9</v>
      </c>
      <c r="G15" s="18">
        <v>121.75</v>
      </c>
      <c r="H15" s="18">
        <f t="shared" si="0"/>
        <v>22.44</v>
      </c>
      <c r="I15" s="29">
        <v>99.31</v>
      </c>
      <c r="J15" s="36">
        <v>7436.47638603696</v>
      </c>
      <c r="K15" s="36">
        <v>9116.81603061122</v>
      </c>
      <c r="L15" s="18">
        <v>905391</v>
      </c>
      <c r="M15" s="32"/>
      <c r="N15" s="33" t="s">
        <v>21</v>
      </c>
      <c r="O15" s="31" t="s">
        <v>22</v>
      </c>
    </row>
    <row r="16" s="3" customFormat="1" ht="25" customHeight="1" spans="1:15">
      <c r="A16" s="15">
        <v>12</v>
      </c>
      <c r="B16" s="15" t="s">
        <v>18</v>
      </c>
      <c r="C16" s="21">
        <v>304</v>
      </c>
      <c r="D16" s="19" t="s">
        <v>25</v>
      </c>
      <c r="E16" s="19" t="s">
        <v>23</v>
      </c>
      <c r="F16" s="15">
        <v>2.9</v>
      </c>
      <c r="G16" s="18">
        <v>123.07</v>
      </c>
      <c r="H16" s="18">
        <f t="shared" si="0"/>
        <v>22.68</v>
      </c>
      <c r="I16" s="29">
        <v>100.39</v>
      </c>
      <c r="J16" s="36">
        <v>7565.88120581783</v>
      </c>
      <c r="K16" s="36">
        <v>9275.15688813627</v>
      </c>
      <c r="L16" s="18">
        <v>931133</v>
      </c>
      <c r="M16" s="32"/>
      <c r="N16" s="33" t="s">
        <v>21</v>
      </c>
      <c r="O16" s="31" t="s">
        <v>22</v>
      </c>
    </row>
    <row r="17" s="3" customFormat="1" ht="25" customHeight="1" spans="1:15">
      <c r="A17" s="15">
        <v>13</v>
      </c>
      <c r="B17" s="15" t="s">
        <v>18</v>
      </c>
      <c r="C17" s="21">
        <v>401</v>
      </c>
      <c r="D17" s="19" t="s">
        <v>26</v>
      </c>
      <c r="E17" s="19" t="s">
        <v>20</v>
      </c>
      <c r="F17" s="15">
        <v>2.9</v>
      </c>
      <c r="G17" s="18">
        <v>105.47</v>
      </c>
      <c r="H17" s="18">
        <f t="shared" si="0"/>
        <v>19.44</v>
      </c>
      <c r="I17" s="29">
        <v>86.03</v>
      </c>
      <c r="J17" s="36">
        <v>7530.58689674789</v>
      </c>
      <c r="K17" s="36">
        <v>9232.25618970127</v>
      </c>
      <c r="L17" s="18">
        <v>794251</v>
      </c>
      <c r="M17" s="32"/>
      <c r="N17" s="33" t="s">
        <v>21</v>
      </c>
      <c r="O17" s="31" t="s">
        <v>22</v>
      </c>
    </row>
    <row r="18" s="3" customFormat="1" ht="25" customHeight="1" spans="1:15">
      <c r="A18" s="15">
        <v>14</v>
      </c>
      <c r="B18" s="15" t="s">
        <v>18</v>
      </c>
      <c r="C18" s="21">
        <v>402</v>
      </c>
      <c r="D18" s="19" t="s">
        <v>26</v>
      </c>
      <c r="E18" s="19" t="s">
        <v>20</v>
      </c>
      <c r="F18" s="15">
        <v>2.9</v>
      </c>
      <c r="G18" s="18">
        <v>105.47</v>
      </c>
      <c r="H18" s="18">
        <f t="shared" si="0"/>
        <v>19.44</v>
      </c>
      <c r="I18" s="29">
        <v>86.03</v>
      </c>
      <c r="J18" s="36">
        <v>7412.93258746563</v>
      </c>
      <c r="K18" s="36">
        <v>9088.01580843892</v>
      </c>
      <c r="L18" s="18">
        <v>781842</v>
      </c>
      <c r="M18" s="32"/>
      <c r="N18" s="33" t="s">
        <v>21</v>
      </c>
      <c r="O18" s="31" t="s">
        <v>22</v>
      </c>
    </row>
    <row r="19" s="3" customFormat="1" ht="25" customHeight="1" spans="1:15">
      <c r="A19" s="15">
        <v>15</v>
      </c>
      <c r="B19" s="15" t="s">
        <v>18</v>
      </c>
      <c r="C19" s="21">
        <v>403</v>
      </c>
      <c r="D19" s="19" t="s">
        <v>26</v>
      </c>
      <c r="E19" s="19" t="s">
        <v>23</v>
      </c>
      <c r="F19" s="15">
        <v>2.9</v>
      </c>
      <c r="G19" s="18">
        <v>121.75</v>
      </c>
      <c r="H19" s="18">
        <f t="shared" si="0"/>
        <v>22.44</v>
      </c>
      <c r="I19" s="29">
        <v>99.31</v>
      </c>
      <c r="J19" s="36">
        <v>7318.82546201232</v>
      </c>
      <c r="K19" s="36">
        <v>8972.58080757225</v>
      </c>
      <c r="L19" s="18">
        <v>891067</v>
      </c>
      <c r="M19" s="32"/>
      <c r="N19" s="33" t="s">
        <v>21</v>
      </c>
      <c r="O19" s="31" t="s">
        <v>22</v>
      </c>
    </row>
    <row r="20" s="3" customFormat="1" ht="25" customHeight="1" spans="1:15">
      <c r="A20" s="15">
        <v>16</v>
      </c>
      <c r="B20" s="15" t="s">
        <v>18</v>
      </c>
      <c r="C20" s="21">
        <v>404</v>
      </c>
      <c r="D20" s="19" t="s">
        <v>26</v>
      </c>
      <c r="E20" s="19" t="s">
        <v>23</v>
      </c>
      <c r="F20" s="15">
        <v>2.9</v>
      </c>
      <c r="G20" s="18">
        <v>123.07</v>
      </c>
      <c r="H20" s="18">
        <f t="shared" si="0"/>
        <v>22.68</v>
      </c>
      <c r="I20" s="29">
        <v>100.39</v>
      </c>
      <c r="J20" s="36">
        <v>7448.23271309011</v>
      </c>
      <c r="K20" s="36">
        <v>9130.9293754358</v>
      </c>
      <c r="L20" s="18">
        <v>916654</v>
      </c>
      <c r="M20" s="32"/>
      <c r="N20" s="33" t="s">
        <v>21</v>
      </c>
      <c r="O20" s="31" t="s">
        <v>22</v>
      </c>
    </row>
    <row r="21" s="3" customFormat="1" ht="25" customHeight="1" spans="1:15">
      <c r="A21" s="15">
        <v>17</v>
      </c>
      <c r="B21" s="15" t="s">
        <v>18</v>
      </c>
      <c r="C21" s="21">
        <v>501</v>
      </c>
      <c r="D21" s="19" t="s">
        <v>27</v>
      </c>
      <c r="E21" s="19" t="s">
        <v>20</v>
      </c>
      <c r="F21" s="15">
        <v>2.9</v>
      </c>
      <c r="G21" s="18">
        <v>105.47</v>
      </c>
      <c r="H21" s="18">
        <f t="shared" si="0"/>
        <v>19.44</v>
      </c>
      <c r="I21" s="29">
        <v>86.03</v>
      </c>
      <c r="J21" s="36">
        <v>7671.76448279132</v>
      </c>
      <c r="K21" s="36">
        <v>9405.33534813437</v>
      </c>
      <c r="L21" s="18">
        <v>809141</v>
      </c>
      <c r="M21" s="32"/>
      <c r="N21" s="33" t="s">
        <v>21</v>
      </c>
      <c r="O21" s="31" t="s">
        <v>22</v>
      </c>
    </row>
    <row r="22" s="3" customFormat="1" ht="25" customHeight="1" spans="1:15">
      <c r="A22" s="15">
        <v>18</v>
      </c>
      <c r="B22" s="15" t="s">
        <v>18</v>
      </c>
      <c r="C22" s="21">
        <v>502</v>
      </c>
      <c r="D22" s="19" t="s">
        <v>27</v>
      </c>
      <c r="E22" s="19" t="s">
        <v>20</v>
      </c>
      <c r="F22" s="15">
        <v>2.9</v>
      </c>
      <c r="G22" s="18">
        <v>105.47</v>
      </c>
      <c r="H22" s="18">
        <f t="shared" si="0"/>
        <v>19.44</v>
      </c>
      <c r="I22" s="29">
        <v>86.03</v>
      </c>
      <c r="J22" s="36">
        <v>7554.11965487816</v>
      </c>
      <c r="K22" s="36">
        <v>9261.10659072417</v>
      </c>
      <c r="L22" s="18">
        <v>796733</v>
      </c>
      <c r="M22" s="32"/>
      <c r="N22" s="33" t="s">
        <v>21</v>
      </c>
      <c r="O22" s="31" t="s">
        <v>22</v>
      </c>
    </row>
    <row r="23" s="3" customFormat="1" ht="25" customHeight="1" spans="1:15">
      <c r="A23" s="15">
        <v>19</v>
      </c>
      <c r="B23" s="15" t="s">
        <v>18</v>
      </c>
      <c r="C23" s="21">
        <v>503</v>
      </c>
      <c r="D23" s="19" t="s">
        <v>27</v>
      </c>
      <c r="E23" s="19" t="s">
        <v>23</v>
      </c>
      <c r="F23" s="15">
        <v>2.9</v>
      </c>
      <c r="G23" s="18">
        <v>121.75</v>
      </c>
      <c r="H23" s="18">
        <f t="shared" si="0"/>
        <v>22.44</v>
      </c>
      <c r="I23" s="29">
        <v>99.31</v>
      </c>
      <c r="J23" s="36">
        <v>7460</v>
      </c>
      <c r="K23" s="36">
        <v>9145.65501963548</v>
      </c>
      <c r="L23" s="18">
        <v>908255</v>
      </c>
      <c r="M23" s="32"/>
      <c r="N23" s="33" t="s">
        <v>21</v>
      </c>
      <c r="O23" s="31" t="s">
        <v>22</v>
      </c>
    </row>
    <row r="24" s="3" customFormat="1" ht="25" customHeight="1" spans="1:15">
      <c r="A24" s="15">
        <v>20</v>
      </c>
      <c r="B24" s="15" t="s">
        <v>18</v>
      </c>
      <c r="C24" s="21">
        <v>504</v>
      </c>
      <c r="D24" s="19" t="s">
        <v>27</v>
      </c>
      <c r="E24" s="19" t="s">
        <v>23</v>
      </c>
      <c r="F24" s="15">
        <v>2.9</v>
      </c>
      <c r="G24" s="18">
        <v>123.07</v>
      </c>
      <c r="H24" s="18">
        <f t="shared" si="0"/>
        <v>22.68</v>
      </c>
      <c r="I24" s="29">
        <v>100.39</v>
      </c>
      <c r="J24" s="36">
        <v>7589.41252945478</v>
      </c>
      <c r="K24" s="36">
        <v>9304.00438290666</v>
      </c>
      <c r="L24" s="18">
        <v>934029</v>
      </c>
      <c r="M24" s="32"/>
      <c r="N24" s="33" t="s">
        <v>21</v>
      </c>
      <c r="O24" s="31" t="s">
        <v>22</v>
      </c>
    </row>
    <row r="25" s="3" customFormat="1" ht="25" customHeight="1" spans="1:15">
      <c r="A25" s="15">
        <v>21</v>
      </c>
      <c r="B25" s="15" t="s">
        <v>18</v>
      </c>
      <c r="C25" s="21">
        <v>601</v>
      </c>
      <c r="D25" s="19" t="s">
        <v>28</v>
      </c>
      <c r="E25" s="19" t="s">
        <v>20</v>
      </c>
      <c r="F25" s="15">
        <v>2.9</v>
      </c>
      <c r="G25" s="18">
        <v>105.47</v>
      </c>
      <c r="H25" s="18">
        <f t="shared" si="0"/>
        <v>19.44</v>
      </c>
      <c r="I25" s="29">
        <v>86.03</v>
      </c>
      <c r="J25" s="36">
        <v>7671.76448279132</v>
      </c>
      <c r="K25" s="36">
        <v>9405.33534813437</v>
      </c>
      <c r="L25" s="18">
        <v>809141</v>
      </c>
      <c r="M25" s="32"/>
      <c r="N25" s="33" t="s">
        <v>21</v>
      </c>
      <c r="O25" s="31" t="s">
        <v>22</v>
      </c>
    </row>
    <row r="26" s="3" customFormat="1" ht="25" customHeight="1" spans="1:15">
      <c r="A26" s="15">
        <v>22</v>
      </c>
      <c r="B26" s="15" t="s">
        <v>18</v>
      </c>
      <c r="C26" s="21">
        <v>602</v>
      </c>
      <c r="D26" s="19" t="s">
        <v>28</v>
      </c>
      <c r="E26" s="19" t="s">
        <v>20</v>
      </c>
      <c r="F26" s="15">
        <v>2.9</v>
      </c>
      <c r="G26" s="18">
        <v>105.47</v>
      </c>
      <c r="H26" s="18">
        <f t="shared" si="0"/>
        <v>19.44</v>
      </c>
      <c r="I26" s="29">
        <v>86.03</v>
      </c>
      <c r="J26" s="36">
        <v>7554.11965487816</v>
      </c>
      <c r="K26" s="36">
        <v>9261.10659072417</v>
      </c>
      <c r="L26" s="18">
        <v>796733</v>
      </c>
      <c r="M26" s="32"/>
      <c r="N26" s="33" t="s">
        <v>21</v>
      </c>
      <c r="O26" s="31" t="s">
        <v>22</v>
      </c>
    </row>
    <row r="27" s="3" customFormat="1" ht="25" customHeight="1" spans="1:15">
      <c r="A27" s="15">
        <v>23</v>
      </c>
      <c r="B27" s="15" t="s">
        <v>18</v>
      </c>
      <c r="C27" s="21">
        <v>603</v>
      </c>
      <c r="D27" s="19" t="s">
        <v>28</v>
      </c>
      <c r="E27" s="19" t="s">
        <v>23</v>
      </c>
      <c r="F27" s="15">
        <v>2.9</v>
      </c>
      <c r="G27" s="18">
        <v>121.75</v>
      </c>
      <c r="H27" s="18">
        <f t="shared" si="0"/>
        <v>22.44</v>
      </c>
      <c r="I27" s="29">
        <v>99.31</v>
      </c>
      <c r="J27" s="36">
        <v>7460</v>
      </c>
      <c r="K27" s="36">
        <v>9145.65501963548</v>
      </c>
      <c r="L27" s="18">
        <v>908255</v>
      </c>
      <c r="M27" s="32"/>
      <c r="N27" s="33" t="s">
        <v>21</v>
      </c>
      <c r="O27" s="31" t="s">
        <v>22</v>
      </c>
    </row>
    <row r="28" s="3" customFormat="1" ht="25" customHeight="1" spans="1:15">
      <c r="A28" s="15">
        <v>24</v>
      </c>
      <c r="B28" s="15" t="s">
        <v>18</v>
      </c>
      <c r="C28" s="21">
        <v>604</v>
      </c>
      <c r="D28" s="19" t="s">
        <v>28</v>
      </c>
      <c r="E28" s="19" t="s">
        <v>23</v>
      </c>
      <c r="F28" s="15">
        <v>2.9</v>
      </c>
      <c r="G28" s="18">
        <v>123.07</v>
      </c>
      <c r="H28" s="18">
        <f t="shared" si="0"/>
        <v>22.68</v>
      </c>
      <c r="I28" s="29">
        <v>100.39</v>
      </c>
      <c r="J28" s="36">
        <v>7589.41252945478</v>
      </c>
      <c r="K28" s="36">
        <v>9304.00438290666</v>
      </c>
      <c r="L28" s="18">
        <v>934029</v>
      </c>
      <c r="M28" s="32"/>
      <c r="N28" s="33" t="s">
        <v>21</v>
      </c>
      <c r="O28" s="31" t="s">
        <v>22</v>
      </c>
    </row>
    <row r="29" s="3" customFormat="1" ht="25" customHeight="1" spans="1:15">
      <c r="A29" s="15">
        <v>25</v>
      </c>
      <c r="B29" s="15" t="s">
        <v>18</v>
      </c>
      <c r="C29" s="21">
        <v>701</v>
      </c>
      <c r="D29" s="19" t="s">
        <v>29</v>
      </c>
      <c r="E29" s="19" t="s">
        <v>20</v>
      </c>
      <c r="F29" s="15">
        <v>2.9</v>
      </c>
      <c r="G29" s="18">
        <v>105.47</v>
      </c>
      <c r="H29" s="18">
        <f t="shared" si="0"/>
        <v>19.44</v>
      </c>
      <c r="I29" s="29">
        <v>86.03</v>
      </c>
      <c r="J29" s="36">
        <v>7695.28775955248</v>
      </c>
      <c r="K29" s="36">
        <v>9434.17412530513</v>
      </c>
      <c r="L29" s="18">
        <v>811622</v>
      </c>
      <c r="M29" s="32"/>
      <c r="N29" s="33" t="s">
        <v>21</v>
      </c>
      <c r="O29" s="31" t="s">
        <v>22</v>
      </c>
    </row>
    <row r="30" s="3" customFormat="1" ht="25" customHeight="1" spans="1:15">
      <c r="A30" s="15">
        <v>26</v>
      </c>
      <c r="B30" s="15" t="s">
        <v>18</v>
      </c>
      <c r="C30" s="21">
        <v>702</v>
      </c>
      <c r="D30" s="19" t="s">
        <v>29</v>
      </c>
      <c r="E30" s="19" t="s">
        <v>20</v>
      </c>
      <c r="F30" s="15">
        <v>2.9</v>
      </c>
      <c r="G30" s="18">
        <v>105.47</v>
      </c>
      <c r="H30" s="18">
        <f t="shared" si="0"/>
        <v>19.44</v>
      </c>
      <c r="I30" s="29">
        <v>86.03</v>
      </c>
      <c r="J30" s="36">
        <v>7577.64293163933</v>
      </c>
      <c r="K30" s="36">
        <v>9289.94536789492</v>
      </c>
      <c r="L30" s="18">
        <v>799214</v>
      </c>
      <c r="M30" s="32"/>
      <c r="N30" s="33" t="s">
        <v>21</v>
      </c>
      <c r="O30" s="31" t="s">
        <v>22</v>
      </c>
    </row>
    <row r="31" s="3" customFormat="1" ht="25" customHeight="1" spans="1:15">
      <c r="A31" s="15">
        <v>27</v>
      </c>
      <c r="B31" s="15" t="s">
        <v>18</v>
      </c>
      <c r="C31" s="21">
        <v>703</v>
      </c>
      <c r="D31" s="19" t="s">
        <v>29</v>
      </c>
      <c r="E31" s="19" t="s">
        <v>23</v>
      </c>
      <c r="F31" s="15">
        <v>2.9</v>
      </c>
      <c r="G31" s="18">
        <v>121.75</v>
      </c>
      <c r="H31" s="18">
        <f t="shared" si="0"/>
        <v>22.44</v>
      </c>
      <c r="I31" s="29">
        <v>99.31</v>
      </c>
      <c r="J31" s="36">
        <v>7483.5318275154</v>
      </c>
      <c r="K31" s="36">
        <v>9174.50407813916</v>
      </c>
      <c r="L31" s="18">
        <v>911120</v>
      </c>
      <c r="M31" s="32"/>
      <c r="N31" s="33" t="s">
        <v>21</v>
      </c>
      <c r="O31" s="31" t="s">
        <v>22</v>
      </c>
    </row>
    <row r="32" s="3" customFormat="1" ht="25" customHeight="1" spans="1:15">
      <c r="A32" s="15">
        <v>28</v>
      </c>
      <c r="B32" s="15" t="s">
        <v>18</v>
      </c>
      <c r="C32" s="21">
        <v>704</v>
      </c>
      <c r="D32" s="19" t="s">
        <v>29</v>
      </c>
      <c r="E32" s="19" t="s">
        <v>23</v>
      </c>
      <c r="F32" s="15">
        <v>2.9</v>
      </c>
      <c r="G32" s="18">
        <v>123.07</v>
      </c>
      <c r="H32" s="18">
        <f t="shared" si="0"/>
        <v>22.68</v>
      </c>
      <c r="I32" s="29">
        <v>100.39</v>
      </c>
      <c r="J32" s="36">
        <v>7612.94385309174</v>
      </c>
      <c r="K32" s="36">
        <v>9332.85187767706</v>
      </c>
      <c r="L32" s="18">
        <v>936925</v>
      </c>
      <c r="M32" s="32"/>
      <c r="N32" s="33" t="s">
        <v>21</v>
      </c>
      <c r="O32" s="31" t="s">
        <v>22</v>
      </c>
    </row>
    <row r="33" s="3" customFormat="1" ht="25" customHeight="1" spans="1:15">
      <c r="A33" s="15">
        <v>29</v>
      </c>
      <c r="B33" s="15" t="s">
        <v>18</v>
      </c>
      <c r="C33" s="21">
        <v>801</v>
      </c>
      <c r="D33" s="19" t="s">
        <v>30</v>
      </c>
      <c r="E33" s="19" t="s">
        <v>20</v>
      </c>
      <c r="F33" s="15">
        <v>2.9</v>
      </c>
      <c r="G33" s="18">
        <v>105.47</v>
      </c>
      <c r="H33" s="18">
        <f t="shared" si="0"/>
        <v>19.44</v>
      </c>
      <c r="I33" s="29">
        <v>86.03</v>
      </c>
      <c r="J33" s="36">
        <v>7754.11965487816</v>
      </c>
      <c r="K33" s="36">
        <v>9506.30012786237</v>
      </c>
      <c r="L33" s="18">
        <v>817827</v>
      </c>
      <c r="M33" s="32"/>
      <c r="N33" s="33" t="s">
        <v>21</v>
      </c>
      <c r="O33" s="31" t="s">
        <v>22</v>
      </c>
    </row>
    <row r="34" s="3" customFormat="1" ht="25" customHeight="1" spans="1:15">
      <c r="A34" s="15">
        <v>30</v>
      </c>
      <c r="B34" s="15" t="s">
        <v>18</v>
      </c>
      <c r="C34" s="21">
        <v>802</v>
      </c>
      <c r="D34" s="19" t="s">
        <v>30</v>
      </c>
      <c r="E34" s="19" t="s">
        <v>20</v>
      </c>
      <c r="F34" s="15">
        <v>2.9</v>
      </c>
      <c r="G34" s="18">
        <v>105.47</v>
      </c>
      <c r="H34" s="18">
        <f t="shared" si="0"/>
        <v>19.44</v>
      </c>
      <c r="I34" s="29">
        <v>86.03</v>
      </c>
      <c r="J34" s="36">
        <v>7636.47482696501</v>
      </c>
      <c r="K34" s="36">
        <v>9362.07137045217</v>
      </c>
      <c r="L34" s="18">
        <v>805419</v>
      </c>
      <c r="M34" s="32"/>
      <c r="N34" s="33" t="s">
        <v>21</v>
      </c>
      <c r="O34" s="31" t="s">
        <v>22</v>
      </c>
    </row>
    <row r="35" s="3" customFormat="1" ht="25" customHeight="1" spans="1:15">
      <c r="A35" s="15">
        <v>31</v>
      </c>
      <c r="B35" s="15" t="s">
        <v>18</v>
      </c>
      <c r="C35" s="21">
        <v>803</v>
      </c>
      <c r="D35" s="19" t="s">
        <v>30</v>
      </c>
      <c r="E35" s="19" t="s">
        <v>23</v>
      </c>
      <c r="F35" s="15">
        <v>2.9</v>
      </c>
      <c r="G35" s="18">
        <v>121.75</v>
      </c>
      <c r="H35" s="18">
        <f t="shared" si="0"/>
        <v>22.44</v>
      </c>
      <c r="I35" s="29">
        <v>99.31</v>
      </c>
      <c r="J35" s="36">
        <v>7542.34907597536</v>
      </c>
      <c r="K35" s="36">
        <v>9246.61162017924</v>
      </c>
      <c r="L35" s="18">
        <v>918281</v>
      </c>
      <c r="M35" s="32"/>
      <c r="N35" s="33" t="s">
        <v>21</v>
      </c>
      <c r="O35" s="31" t="s">
        <v>22</v>
      </c>
    </row>
    <row r="36" s="3" customFormat="1" ht="25" customHeight="1" spans="1:15">
      <c r="A36" s="15">
        <v>32</v>
      </c>
      <c r="B36" s="15" t="s">
        <v>18</v>
      </c>
      <c r="C36" s="21">
        <v>804</v>
      </c>
      <c r="D36" s="19" t="s">
        <v>30</v>
      </c>
      <c r="E36" s="19" t="s">
        <v>23</v>
      </c>
      <c r="F36" s="15">
        <v>2.9</v>
      </c>
      <c r="G36" s="18">
        <v>123.07</v>
      </c>
      <c r="H36" s="18">
        <f t="shared" si="0"/>
        <v>22.68</v>
      </c>
      <c r="I36" s="29">
        <v>100.39</v>
      </c>
      <c r="J36" s="36">
        <v>7671.76403672707</v>
      </c>
      <c r="K36" s="36">
        <v>9404.96065345154</v>
      </c>
      <c r="L36" s="18">
        <v>944164</v>
      </c>
      <c r="M36" s="32"/>
      <c r="N36" s="33" t="s">
        <v>21</v>
      </c>
      <c r="O36" s="31" t="s">
        <v>22</v>
      </c>
    </row>
    <row r="37" s="3" customFormat="1" ht="25" customHeight="1" spans="1:15">
      <c r="A37" s="15">
        <v>33</v>
      </c>
      <c r="B37" s="15" t="s">
        <v>18</v>
      </c>
      <c r="C37" s="21">
        <v>901</v>
      </c>
      <c r="D37" s="19" t="s">
        <v>31</v>
      </c>
      <c r="E37" s="19" t="s">
        <v>20</v>
      </c>
      <c r="F37" s="15">
        <v>2.9</v>
      </c>
      <c r="G37" s="18">
        <v>105.47</v>
      </c>
      <c r="H37" s="18">
        <f t="shared" si="0"/>
        <v>19.44</v>
      </c>
      <c r="I37" s="29">
        <v>86.03</v>
      </c>
      <c r="J37" s="36">
        <v>7848.23172466104</v>
      </c>
      <c r="K37" s="36">
        <v>9621.67848424968</v>
      </c>
      <c r="L37" s="18">
        <v>827753</v>
      </c>
      <c r="M37" s="32"/>
      <c r="N37" s="33" t="s">
        <v>21</v>
      </c>
      <c r="O37" s="31" t="s">
        <v>22</v>
      </c>
    </row>
    <row r="38" s="3" customFormat="1" ht="25" customHeight="1" spans="1:15">
      <c r="A38" s="15">
        <v>34</v>
      </c>
      <c r="B38" s="15" t="s">
        <v>18</v>
      </c>
      <c r="C38" s="21">
        <v>902</v>
      </c>
      <c r="D38" s="19" t="s">
        <v>31</v>
      </c>
      <c r="E38" s="19" t="s">
        <v>20</v>
      </c>
      <c r="F38" s="15">
        <v>2.9</v>
      </c>
      <c r="G38" s="18">
        <v>105.47</v>
      </c>
      <c r="H38" s="18">
        <f t="shared" si="0"/>
        <v>19.44</v>
      </c>
      <c r="I38" s="29">
        <v>86.03</v>
      </c>
      <c r="J38" s="36">
        <v>7730.58689674789</v>
      </c>
      <c r="K38" s="36">
        <v>9477.44972683948</v>
      </c>
      <c r="L38" s="18">
        <v>815345</v>
      </c>
      <c r="M38" s="32"/>
      <c r="N38" s="33" t="s">
        <v>21</v>
      </c>
      <c r="O38" s="31" t="s">
        <v>22</v>
      </c>
    </row>
    <row r="39" s="3" customFormat="1" ht="25" customHeight="1" spans="1:15">
      <c r="A39" s="15">
        <v>35</v>
      </c>
      <c r="B39" s="15" t="s">
        <v>18</v>
      </c>
      <c r="C39" s="21">
        <v>903</v>
      </c>
      <c r="D39" s="19" t="s">
        <v>31</v>
      </c>
      <c r="E39" s="19" t="s">
        <v>23</v>
      </c>
      <c r="F39" s="15">
        <v>2.9</v>
      </c>
      <c r="G39" s="18">
        <v>121.75</v>
      </c>
      <c r="H39" s="18">
        <f t="shared" si="0"/>
        <v>22.44</v>
      </c>
      <c r="I39" s="29">
        <v>99.31</v>
      </c>
      <c r="J39" s="36">
        <v>7636.4681724846</v>
      </c>
      <c r="K39" s="36">
        <v>9361.99778471453</v>
      </c>
      <c r="L39" s="18">
        <v>929740</v>
      </c>
      <c r="M39" s="32"/>
      <c r="N39" s="33" t="s">
        <v>21</v>
      </c>
      <c r="O39" s="31" t="s">
        <v>22</v>
      </c>
    </row>
    <row r="40" s="3" customFormat="1" ht="25" customHeight="1" spans="1:15">
      <c r="A40" s="15">
        <v>36</v>
      </c>
      <c r="B40" s="15" t="s">
        <v>18</v>
      </c>
      <c r="C40" s="21">
        <v>904</v>
      </c>
      <c r="D40" s="19" t="s">
        <v>31</v>
      </c>
      <c r="E40" s="19" t="s">
        <v>23</v>
      </c>
      <c r="F40" s="15">
        <v>2.9</v>
      </c>
      <c r="G40" s="18">
        <v>123.07</v>
      </c>
      <c r="H40" s="18">
        <f t="shared" si="0"/>
        <v>22.68</v>
      </c>
      <c r="I40" s="29">
        <v>100.39</v>
      </c>
      <c r="J40" s="36">
        <v>7765.88120581783</v>
      </c>
      <c r="K40" s="36">
        <v>9520.34067138161</v>
      </c>
      <c r="L40" s="18">
        <v>955747</v>
      </c>
      <c r="M40" s="32"/>
      <c r="N40" s="33" t="s">
        <v>21</v>
      </c>
      <c r="O40" s="31" t="s">
        <v>22</v>
      </c>
    </row>
    <row r="41" s="3" customFormat="1" ht="25" customHeight="1" spans="1:15">
      <c r="A41" s="15">
        <v>37</v>
      </c>
      <c r="B41" s="15" t="s">
        <v>18</v>
      </c>
      <c r="C41" s="21">
        <v>1001</v>
      </c>
      <c r="D41" s="19" t="s">
        <v>32</v>
      </c>
      <c r="E41" s="19" t="s">
        <v>20</v>
      </c>
      <c r="F41" s="15">
        <v>2.9</v>
      </c>
      <c r="G41" s="18">
        <v>105.47</v>
      </c>
      <c r="H41" s="18">
        <f t="shared" si="0"/>
        <v>19.44</v>
      </c>
      <c r="I41" s="29">
        <v>86.03</v>
      </c>
      <c r="J41" s="36">
        <v>7848.23172466104</v>
      </c>
      <c r="K41" s="36">
        <v>9621.67848424968</v>
      </c>
      <c r="L41" s="18">
        <v>827753</v>
      </c>
      <c r="M41" s="32"/>
      <c r="N41" s="33" t="s">
        <v>21</v>
      </c>
      <c r="O41" s="31" t="s">
        <v>22</v>
      </c>
    </row>
    <row r="42" s="3" customFormat="1" ht="25" customHeight="1" spans="1:15">
      <c r="A42" s="15">
        <v>38</v>
      </c>
      <c r="B42" s="15" t="s">
        <v>18</v>
      </c>
      <c r="C42" s="21">
        <v>1002</v>
      </c>
      <c r="D42" s="19" t="s">
        <v>32</v>
      </c>
      <c r="E42" s="19" t="s">
        <v>20</v>
      </c>
      <c r="F42" s="15">
        <v>2.9</v>
      </c>
      <c r="G42" s="18">
        <v>105.47</v>
      </c>
      <c r="H42" s="18">
        <f t="shared" si="0"/>
        <v>19.44</v>
      </c>
      <c r="I42" s="29">
        <v>86.03</v>
      </c>
      <c r="J42" s="36">
        <v>7730.58689674789</v>
      </c>
      <c r="K42" s="36">
        <v>9477.44972683948</v>
      </c>
      <c r="L42" s="18">
        <v>815345</v>
      </c>
      <c r="M42" s="32"/>
      <c r="N42" s="33" t="s">
        <v>21</v>
      </c>
      <c r="O42" s="31" t="s">
        <v>22</v>
      </c>
    </row>
    <row r="43" s="3" customFormat="1" ht="25" customHeight="1" spans="1:15">
      <c r="A43" s="15">
        <v>39</v>
      </c>
      <c r="B43" s="15" t="s">
        <v>18</v>
      </c>
      <c r="C43" s="21">
        <v>1003</v>
      </c>
      <c r="D43" s="19" t="s">
        <v>32</v>
      </c>
      <c r="E43" s="19" t="s">
        <v>23</v>
      </c>
      <c r="F43" s="15">
        <v>2.9</v>
      </c>
      <c r="G43" s="18">
        <v>121.75</v>
      </c>
      <c r="H43" s="18">
        <f t="shared" si="0"/>
        <v>22.44</v>
      </c>
      <c r="I43" s="29">
        <v>99.31</v>
      </c>
      <c r="J43" s="36">
        <v>7636.4681724846</v>
      </c>
      <c r="K43" s="36">
        <v>9361.99778471453</v>
      </c>
      <c r="L43" s="18">
        <v>929740</v>
      </c>
      <c r="M43" s="32"/>
      <c r="N43" s="33" t="s">
        <v>21</v>
      </c>
      <c r="O43" s="31" t="s">
        <v>22</v>
      </c>
    </row>
    <row r="44" s="3" customFormat="1" ht="25" customHeight="1" spans="1:15">
      <c r="A44" s="15">
        <v>40</v>
      </c>
      <c r="B44" s="15" t="s">
        <v>18</v>
      </c>
      <c r="C44" s="21">
        <v>1004</v>
      </c>
      <c r="D44" s="19" t="s">
        <v>32</v>
      </c>
      <c r="E44" s="19" t="s">
        <v>23</v>
      </c>
      <c r="F44" s="15">
        <v>2.9</v>
      </c>
      <c r="G44" s="18">
        <v>123.07</v>
      </c>
      <c r="H44" s="18">
        <f t="shared" si="0"/>
        <v>22.68</v>
      </c>
      <c r="I44" s="29">
        <v>100.39</v>
      </c>
      <c r="J44" s="36">
        <v>7765.88120581783</v>
      </c>
      <c r="K44" s="36">
        <v>9520.34067138161</v>
      </c>
      <c r="L44" s="18">
        <v>955747</v>
      </c>
      <c r="M44" s="32"/>
      <c r="N44" s="33" t="s">
        <v>21</v>
      </c>
      <c r="O44" s="31" t="s">
        <v>22</v>
      </c>
    </row>
    <row r="45" s="3" customFormat="1" ht="25" customHeight="1" spans="1:15">
      <c r="A45" s="15">
        <v>41</v>
      </c>
      <c r="B45" s="15" t="s">
        <v>18</v>
      </c>
      <c r="C45" s="21">
        <v>1101</v>
      </c>
      <c r="D45" s="19" t="s">
        <v>33</v>
      </c>
      <c r="E45" s="19" t="s">
        <v>20</v>
      </c>
      <c r="F45" s="15">
        <v>2.9</v>
      </c>
      <c r="G45" s="18">
        <v>105.47</v>
      </c>
      <c r="H45" s="18">
        <f t="shared" si="0"/>
        <v>19.44</v>
      </c>
      <c r="I45" s="29">
        <v>86.03</v>
      </c>
      <c r="J45" s="36">
        <v>7942.35327581303</v>
      </c>
      <c r="K45" s="36">
        <v>9737.06846448913</v>
      </c>
      <c r="L45" s="18">
        <v>837680</v>
      </c>
      <c r="M45" s="32"/>
      <c r="N45" s="33" t="s">
        <v>21</v>
      </c>
      <c r="O45" s="31" t="s">
        <v>22</v>
      </c>
    </row>
    <row r="46" s="3" customFormat="1" ht="25" customHeight="1" spans="1:15">
      <c r="A46" s="15">
        <v>42</v>
      </c>
      <c r="B46" s="15" t="s">
        <v>18</v>
      </c>
      <c r="C46" s="21">
        <v>1102</v>
      </c>
      <c r="D46" s="19" t="s">
        <v>33</v>
      </c>
      <c r="E46" s="19" t="s">
        <v>20</v>
      </c>
      <c r="F46" s="15">
        <v>2.9</v>
      </c>
      <c r="G46" s="18">
        <v>105.47</v>
      </c>
      <c r="H46" s="18">
        <f t="shared" si="0"/>
        <v>19.44</v>
      </c>
      <c r="I46" s="29">
        <v>86.03</v>
      </c>
      <c r="J46" s="36">
        <v>7824.70844789988</v>
      </c>
      <c r="K46" s="36">
        <v>9592.83970707893</v>
      </c>
      <c r="L46" s="18">
        <v>825272</v>
      </c>
      <c r="M46" s="32"/>
      <c r="N46" s="33" t="s">
        <v>21</v>
      </c>
      <c r="O46" s="31" t="s">
        <v>22</v>
      </c>
    </row>
    <row r="47" s="3" customFormat="1" ht="25" customHeight="1" spans="1:15">
      <c r="A47" s="15">
        <v>43</v>
      </c>
      <c r="B47" s="15" t="s">
        <v>18</v>
      </c>
      <c r="C47" s="21">
        <v>1103</v>
      </c>
      <c r="D47" s="19" t="s">
        <v>33</v>
      </c>
      <c r="E47" s="19" t="s">
        <v>23</v>
      </c>
      <c r="F47" s="15">
        <v>2.9</v>
      </c>
      <c r="G47" s="18">
        <v>121.75</v>
      </c>
      <c r="H47" s="18">
        <f t="shared" si="0"/>
        <v>22.44</v>
      </c>
      <c r="I47" s="29">
        <v>99.31</v>
      </c>
      <c r="J47" s="36">
        <v>7730.58726899384</v>
      </c>
      <c r="K47" s="36">
        <v>9477.38394924982</v>
      </c>
      <c r="L47" s="18">
        <v>941199</v>
      </c>
      <c r="M47" s="32"/>
      <c r="N47" s="33" t="s">
        <v>21</v>
      </c>
      <c r="O47" s="31" t="s">
        <v>22</v>
      </c>
    </row>
    <row r="48" s="3" customFormat="1" ht="25" customHeight="1" spans="1:15">
      <c r="A48" s="15">
        <v>44</v>
      </c>
      <c r="B48" s="15" t="s">
        <v>18</v>
      </c>
      <c r="C48" s="21">
        <v>1104</v>
      </c>
      <c r="D48" s="19" t="s">
        <v>33</v>
      </c>
      <c r="E48" s="19" t="s">
        <v>23</v>
      </c>
      <c r="F48" s="15">
        <v>2.9</v>
      </c>
      <c r="G48" s="18">
        <v>123.07</v>
      </c>
      <c r="H48" s="18">
        <f t="shared" si="0"/>
        <v>22.68</v>
      </c>
      <c r="I48" s="29">
        <v>100.39</v>
      </c>
      <c r="J48" s="36">
        <v>7860.00650036565</v>
      </c>
      <c r="K48" s="36">
        <v>9635.73065046319</v>
      </c>
      <c r="L48" s="18">
        <v>967331</v>
      </c>
      <c r="M48" s="32"/>
      <c r="N48" s="33" t="s">
        <v>21</v>
      </c>
      <c r="O48" s="31" t="s">
        <v>22</v>
      </c>
    </row>
    <row r="49" s="3" customFormat="1" ht="25" customHeight="1" spans="1:15">
      <c r="A49" s="15">
        <v>45</v>
      </c>
      <c r="B49" s="15" t="s">
        <v>18</v>
      </c>
      <c r="C49" s="21">
        <v>1201</v>
      </c>
      <c r="D49" s="19" t="s">
        <v>34</v>
      </c>
      <c r="E49" s="19" t="s">
        <v>20</v>
      </c>
      <c r="F49" s="15">
        <v>2.9</v>
      </c>
      <c r="G49" s="18">
        <v>105.47</v>
      </c>
      <c r="H49" s="18">
        <f t="shared" si="0"/>
        <v>19.44</v>
      </c>
      <c r="I49" s="29">
        <v>86.03</v>
      </c>
      <c r="J49" s="36">
        <v>7942.35327581303</v>
      </c>
      <c r="K49" s="36">
        <v>9737.06846448913</v>
      </c>
      <c r="L49" s="18">
        <v>837680</v>
      </c>
      <c r="M49" s="32"/>
      <c r="N49" s="33" t="s">
        <v>21</v>
      </c>
      <c r="O49" s="31" t="s">
        <v>22</v>
      </c>
    </row>
    <row r="50" s="3" customFormat="1" ht="25" customHeight="1" spans="1:15">
      <c r="A50" s="15">
        <v>46</v>
      </c>
      <c r="B50" s="15" t="s">
        <v>18</v>
      </c>
      <c r="C50" s="21">
        <v>1202</v>
      </c>
      <c r="D50" s="19" t="s">
        <v>34</v>
      </c>
      <c r="E50" s="19" t="s">
        <v>20</v>
      </c>
      <c r="F50" s="15">
        <v>2.9</v>
      </c>
      <c r="G50" s="18">
        <v>105.47</v>
      </c>
      <c r="H50" s="18">
        <f t="shared" si="0"/>
        <v>19.44</v>
      </c>
      <c r="I50" s="29">
        <v>86.03</v>
      </c>
      <c r="J50" s="36">
        <v>7824.70844789988</v>
      </c>
      <c r="K50" s="36">
        <v>9592.83970707893</v>
      </c>
      <c r="L50" s="18">
        <v>825272</v>
      </c>
      <c r="M50" s="32"/>
      <c r="N50" s="33" t="s">
        <v>21</v>
      </c>
      <c r="O50" s="31" t="s">
        <v>22</v>
      </c>
    </row>
    <row r="51" s="3" customFormat="1" ht="25" customHeight="1" spans="1:15">
      <c r="A51" s="15">
        <v>47</v>
      </c>
      <c r="B51" s="15" t="s">
        <v>18</v>
      </c>
      <c r="C51" s="21">
        <v>1203</v>
      </c>
      <c r="D51" s="19" t="s">
        <v>34</v>
      </c>
      <c r="E51" s="19" t="s">
        <v>23</v>
      </c>
      <c r="F51" s="15">
        <v>2.9</v>
      </c>
      <c r="G51" s="18">
        <v>121.75</v>
      </c>
      <c r="H51" s="18">
        <f t="shared" si="0"/>
        <v>22.44</v>
      </c>
      <c r="I51" s="29">
        <v>99.31</v>
      </c>
      <c r="J51" s="36">
        <v>7730.58726899384</v>
      </c>
      <c r="K51" s="36">
        <v>9477.38394924982</v>
      </c>
      <c r="L51" s="18">
        <v>941199</v>
      </c>
      <c r="M51" s="32"/>
      <c r="N51" s="33" t="s">
        <v>21</v>
      </c>
      <c r="O51" s="31" t="s">
        <v>22</v>
      </c>
    </row>
    <row r="52" s="3" customFormat="1" ht="25" customHeight="1" spans="1:15">
      <c r="A52" s="15">
        <v>48</v>
      </c>
      <c r="B52" s="15" t="s">
        <v>18</v>
      </c>
      <c r="C52" s="21">
        <v>1204</v>
      </c>
      <c r="D52" s="19" t="s">
        <v>34</v>
      </c>
      <c r="E52" s="19" t="s">
        <v>23</v>
      </c>
      <c r="F52" s="15">
        <v>2.9</v>
      </c>
      <c r="G52" s="18">
        <v>123.07</v>
      </c>
      <c r="H52" s="18">
        <f t="shared" si="0"/>
        <v>22.68</v>
      </c>
      <c r="I52" s="29">
        <v>100.39</v>
      </c>
      <c r="J52" s="36">
        <v>7860.00650036565</v>
      </c>
      <c r="K52" s="36">
        <v>9635.73065046319</v>
      </c>
      <c r="L52" s="18">
        <v>967331</v>
      </c>
      <c r="M52" s="32"/>
      <c r="N52" s="33" t="s">
        <v>21</v>
      </c>
      <c r="O52" s="31" t="s">
        <v>22</v>
      </c>
    </row>
    <row r="53" s="3" customFormat="1" ht="25" customHeight="1" spans="1:15">
      <c r="A53" s="15">
        <v>49</v>
      </c>
      <c r="B53" s="15" t="s">
        <v>18</v>
      </c>
      <c r="C53" s="21">
        <v>1301</v>
      </c>
      <c r="D53" s="19" t="s">
        <v>35</v>
      </c>
      <c r="E53" s="19" t="s">
        <v>20</v>
      </c>
      <c r="F53" s="15">
        <v>2.9</v>
      </c>
      <c r="G53" s="18">
        <v>105.47</v>
      </c>
      <c r="H53" s="18">
        <f t="shared" si="0"/>
        <v>19.44</v>
      </c>
      <c r="I53" s="29">
        <v>86.03</v>
      </c>
      <c r="J53" s="36">
        <v>8036.47482696501</v>
      </c>
      <c r="K53" s="36">
        <v>9852.45844472858</v>
      </c>
      <c r="L53" s="18">
        <v>847607</v>
      </c>
      <c r="M53" s="32"/>
      <c r="N53" s="33" t="s">
        <v>21</v>
      </c>
      <c r="O53" s="31" t="s">
        <v>22</v>
      </c>
    </row>
    <row r="54" s="3" customFormat="1" ht="25" customHeight="1" spans="1:15">
      <c r="A54" s="15">
        <v>50</v>
      </c>
      <c r="B54" s="15" t="s">
        <v>18</v>
      </c>
      <c r="C54" s="21">
        <v>1302</v>
      </c>
      <c r="D54" s="19" t="s">
        <v>35</v>
      </c>
      <c r="E54" s="19" t="s">
        <v>20</v>
      </c>
      <c r="F54" s="15">
        <v>2.9</v>
      </c>
      <c r="G54" s="18">
        <v>105.47</v>
      </c>
      <c r="H54" s="18">
        <f t="shared" si="0"/>
        <v>19.44</v>
      </c>
      <c r="I54" s="29">
        <v>86.03</v>
      </c>
      <c r="J54" s="36">
        <v>7918.82999905186</v>
      </c>
      <c r="K54" s="36">
        <v>9708.22968731838</v>
      </c>
      <c r="L54" s="18">
        <v>835199</v>
      </c>
      <c r="M54" s="32"/>
      <c r="N54" s="33" t="s">
        <v>21</v>
      </c>
      <c r="O54" s="31" t="s">
        <v>22</v>
      </c>
    </row>
    <row r="55" s="3" customFormat="1" ht="25" customHeight="1" spans="1:15">
      <c r="A55" s="15">
        <v>51</v>
      </c>
      <c r="B55" s="15" t="s">
        <v>18</v>
      </c>
      <c r="C55" s="21">
        <v>1303</v>
      </c>
      <c r="D55" s="19" t="s">
        <v>35</v>
      </c>
      <c r="E55" s="19" t="s">
        <v>23</v>
      </c>
      <c r="F55" s="15">
        <v>2.9</v>
      </c>
      <c r="G55" s="18">
        <v>121.75</v>
      </c>
      <c r="H55" s="18">
        <f t="shared" si="0"/>
        <v>22.44</v>
      </c>
      <c r="I55" s="29">
        <v>99.31</v>
      </c>
      <c r="J55" s="36">
        <v>7824.70636550308</v>
      </c>
      <c r="K55" s="36">
        <v>9592.77011378512</v>
      </c>
      <c r="L55" s="18">
        <v>952658</v>
      </c>
      <c r="M55" s="32"/>
      <c r="N55" s="33" t="s">
        <v>21</v>
      </c>
      <c r="O55" s="31" t="s">
        <v>22</v>
      </c>
    </row>
    <row r="56" s="3" customFormat="1" ht="25" customHeight="1" spans="1:15">
      <c r="A56" s="15">
        <v>52</v>
      </c>
      <c r="B56" s="15" t="s">
        <v>18</v>
      </c>
      <c r="C56" s="21">
        <v>1304</v>
      </c>
      <c r="D56" s="19" t="s">
        <v>35</v>
      </c>
      <c r="E56" s="19" t="s">
        <v>23</v>
      </c>
      <c r="F56" s="15">
        <v>2.9</v>
      </c>
      <c r="G56" s="18">
        <v>123.07</v>
      </c>
      <c r="H56" s="18">
        <f t="shared" si="0"/>
        <v>22.68</v>
      </c>
      <c r="I56" s="29">
        <v>100.39</v>
      </c>
      <c r="J56" s="36">
        <v>7954.11554399935</v>
      </c>
      <c r="K56" s="36">
        <v>9751.10070724176</v>
      </c>
      <c r="L56" s="18">
        <v>978913</v>
      </c>
      <c r="M56" s="32"/>
      <c r="N56" s="33" t="s">
        <v>21</v>
      </c>
      <c r="O56" s="31" t="s">
        <v>22</v>
      </c>
    </row>
    <row r="57" s="3" customFormat="1" ht="25" customHeight="1" spans="1:15">
      <c r="A57" s="15">
        <v>53</v>
      </c>
      <c r="B57" s="15" t="s">
        <v>18</v>
      </c>
      <c r="C57" s="21">
        <v>1401</v>
      </c>
      <c r="D57" s="19" t="s">
        <v>36</v>
      </c>
      <c r="E57" s="19" t="s">
        <v>20</v>
      </c>
      <c r="F57" s="15">
        <v>2.9</v>
      </c>
      <c r="G57" s="18">
        <v>105.47</v>
      </c>
      <c r="H57" s="18">
        <f t="shared" si="0"/>
        <v>19.44</v>
      </c>
      <c r="I57" s="29">
        <v>86.03</v>
      </c>
      <c r="J57" s="36">
        <v>7918.82999905186</v>
      </c>
      <c r="K57" s="36">
        <v>9708.22968731838</v>
      </c>
      <c r="L57" s="18">
        <v>835199</v>
      </c>
      <c r="M57" s="32"/>
      <c r="N57" s="33" t="s">
        <v>21</v>
      </c>
      <c r="O57" s="31" t="s">
        <v>22</v>
      </c>
    </row>
    <row r="58" s="3" customFormat="1" ht="25" customHeight="1" spans="1:15">
      <c r="A58" s="15">
        <v>54</v>
      </c>
      <c r="B58" s="15" t="s">
        <v>18</v>
      </c>
      <c r="C58" s="21">
        <v>1402</v>
      </c>
      <c r="D58" s="19" t="s">
        <v>36</v>
      </c>
      <c r="E58" s="19" t="s">
        <v>20</v>
      </c>
      <c r="F58" s="15">
        <v>2.9</v>
      </c>
      <c r="G58" s="18">
        <v>105.47</v>
      </c>
      <c r="H58" s="18">
        <f t="shared" si="0"/>
        <v>19.44</v>
      </c>
      <c r="I58" s="29">
        <v>86.03</v>
      </c>
      <c r="J58" s="36">
        <v>7801.18517113871</v>
      </c>
      <c r="K58" s="36">
        <v>9564.00092990817</v>
      </c>
      <c r="L58" s="18">
        <v>822791</v>
      </c>
      <c r="M58" s="32"/>
      <c r="N58" s="33" t="s">
        <v>21</v>
      </c>
      <c r="O58" s="31" t="s">
        <v>22</v>
      </c>
    </row>
    <row r="59" s="3" customFormat="1" ht="25" customHeight="1" spans="1:15">
      <c r="A59" s="15">
        <v>55</v>
      </c>
      <c r="B59" s="15" t="s">
        <v>18</v>
      </c>
      <c r="C59" s="21">
        <v>1403</v>
      </c>
      <c r="D59" s="19" t="s">
        <v>36</v>
      </c>
      <c r="E59" s="19" t="s">
        <v>23</v>
      </c>
      <c r="F59" s="15">
        <v>2.9</v>
      </c>
      <c r="G59" s="18">
        <v>121.75</v>
      </c>
      <c r="H59" s="18">
        <f t="shared" si="0"/>
        <v>22.44</v>
      </c>
      <c r="I59" s="29">
        <v>99.31</v>
      </c>
      <c r="J59" s="36">
        <v>7707.05544147844</v>
      </c>
      <c r="K59" s="36">
        <v>9448.53489074615</v>
      </c>
      <c r="L59" s="18">
        <v>938334</v>
      </c>
      <c r="M59" s="32"/>
      <c r="N59" s="33" t="s">
        <v>21</v>
      </c>
      <c r="O59" s="31" t="s">
        <v>22</v>
      </c>
    </row>
    <row r="60" s="3" customFormat="1" ht="25" customHeight="1" spans="1:15">
      <c r="A60" s="15">
        <v>56</v>
      </c>
      <c r="B60" s="15" t="s">
        <v>18</v>
      </c>
      <c r="C60" s="21">
        <v>1404</v>
      </c>
      <c r="D60" s="19" t="s">
        <v>36</v>
      </c>
      <c r="E60" s="19" t="s">
        <v>23</v>
      </c>
      <c r="F60" s="15">
        <v>2.9</v>
      </c>
      <c r="G60" s="18">
        <v>123.07</v>
      </c>
      <c r="H60" s="18">
        <f t="shared" si="0"/>
        <v>22.68</v>
      </c>
      <c r="I60" s="29">
        <v>100.39</v>
      </c>
      <c r="J60" s="36">
        <v>7836.46705127163</v>
      </c>
      <c r="K60" s="36">
        <v>9606.87319454129</v>
      </c>
      <c r="L60" s="18">
        <v>964434</v>
      </c>
      <c r="M60" s="32"/>
      <c r="N60" s="33" t="s">
        <v>21</v>
      </c>
      <c r="O60" s="31" t="s">
        <v>22</v>
      </c>
    </row>
    <row r="61" s="3" customFormat="1" ht="25" customHeight="1" spans="1:15">
      <c r="A61" s="15">
        <v>57</v>
      </c>
      <c r="B61" s="15" t="s">
        <v>18</v>
      </c>
      <c r="C61" s="21">
        <v>1501</v>
      </c>
      <c r="D61" s="19" t="s">
        <v>37</v>
      </c>
      <c r="E61" s="19" t="s">
        <v>20</v>
      </c>
      <c r="F61" s="15">
        <v>2.9</v>
      </c>
      <c r="G61" s="18">
        <v>105.47</v>
      </c>
      <c r="H61" s="18">
        <f t="shared" si="0"/>
        <v>19.44</v>
      </c>
      <c r="I61" s="29">
        <v>86.03</v>
      </c>
      <c r="J61" s="36">
        <v>8107.06361998673</v>
      </c>
      <c r="K61" s="36">
        <v>9938.99802394514</v>
      </c>
      <c r="L61" s="18">
        <v>855052</v>
      </c>
      <c r="M61" s="32"/>
      <c r="N61" s="33" t="s">
        <v>21</v>
      </c>
      <c r="O61" s="31" t="s">
        <v>22</v>
      </c>
    </row>
    <row r="62" s="3" customFormat="1" ht="25" customHeight="1" spans="1:15">
      <c r="A62" s="15">
        <v>58</v>
      </c>
      <c r="B62" s="15" t="s">
        <v>18</v>
      </c>
      <c r="C62" s="21">
        <v>1502</v>
      </c>
      <c r="D62" s="19" t="s">
        <v>37</v>
      </c>
      <c r="E62" s="19" t="s">
        <v>20</v>
      </c>
      <c r="F62" s="15">
        <v>2.9</v>
      </c>
      <c r="G62" s="18">
        <v>105.47</v>
      </c>
      <c r="H62" s="18">
        <f t="shared" si="0"/>
        <v>19.44</v>
      </c>
      <c r="I62" s="29">
        <v>86.03</v>
      </c>
      <c r="J62" s="36">
        <v>7989.41879207358</v>
      </c>
      <c r="K62" s="36">
        <v>9794.76926653493</v>
      </c>
      <c r="L62" s="18">
        <v>842644</v>
      </c>
      <c r="M62" s="32"/>
      <c r="N62" s="33" t="s">
        <v>21</v>
      </c>
      <c r="O62" s="31" t="s">
        <v>22</v>
      </c>
    </row>
    <row r="63" s="3" customFormat="1" ht="25" customHeight="1" spans="1:15">
      <c r="A63" s="15">
        <v>59</v>
      </c>
      <c r="B63" s="15" t="s">
        <v>18</v>
      </c>
      <c r="C63" s="21">
        <v>1503</v>
      </c>
      <c r="D63" s="19" t="s">
        <v>37</v>
      </c>
      <c r="E63" s="19" t="s">
        <v>23</v>
      </c>
      <c r="F63" s="15">
        <v>2.9</v>
      </c>
      <c r="G63" s="18">
        <v>121.75</v>
      </c>
      <c r="H63" s="18">
        <f t="shared" si="0"/>
        <v>22.44</v>
      </c>
      <c r="I63" s="29">
        <v>99.31</v>
      </c>
      <c r="J63" s="36">
        <v>7895.29363449692</v>
      </c>
      <c r="K63" s="36">
        <v>9679.30721981674</v>
      </c>
      <c r="L63" s="18">
        <v>961252</v>
      </c>
      <c r="M63" s="32"/>
      <c r="N63" s="33" t="s">
        <v>21</v>
      </c>
      <c r="O63" s="31" t="s">
        <v>22</v>
      </c>
    </row>
    <row r="64" s="3" customFormat="1" ht="25" customHeight="1" spans="1:15">
      <c r="A64" s="15">
        <v>60</v>
      </c>
      <c r="B64" s="15" t="s">
        <v>18</v>
      </c>
      <c r="C64" s="21">
        <v>1504</v>
      </c>
      <c r="D64" s="19" t="s">
        <v>37</v>
      </c>
      <c r="E64" s="19" t="s">
        <v>23</v>
      </c>
      <c r="F64" s="15">
        <v>2.9</v>
      </c>
      <c r="G64" s="18">
        <v>123.07</v>
      </c>
      <c r="H64" s="18">
        <f t="shared" si="0"/>
        <v>22.68</v>
      </c>
      <c r="I64" s="29">
        <v>100.39</v>
      </c>
      <c r="J64" s="36">
        <v>8024.70138945316</v>
      </c>
      <c r="K64" s="36">
        <v>9837.63323040143</v>
      </c>
      <c r="L64" s="18">
        <v>987600</v>
      </c>
      <c r="M64" s="32"/>
      <c r="N64" s="33" t="s">
        <v>21</v>
      </c>
      <c r="O64" s="31" t="s">
        <v>22</v>
      </c>
    </row>
    <row r="65" s="3" customFormat="1" ht="25" customHeight="1" spans="1:15">
      <c r="A65" s="15">
        <v>61</v>
      </c>
      <c r="B65" s="15" t="s">
        <v>18</v>
      </c>
      <c r="C65" s="21">
        <v>1601</v>
      </c>
      <c r="D65" s="19" t="s">
        <v>38</v>
      </c>
      <c r="E65" s="19" t="s">
        <v>20</v>
      </c>
      <c r="F65" s="15">
        <v>2.9</v>
      </c>
      <c r="G65" s="18">
        <v>105.47</v>
      </c>
      <c r="H65" s="18">
        <f t="shared" si="0"/>
        <v>19.44</v>
      </c>
      <c r="I65" s="29">
        <v>86.03</v>
      </c>
      <c r="J65" s="36">
        <v>8107.06361998673</v>
      </c>
      <c r="K65" s="36">
        <v>9938.99802394514</v>
      </c>
      <c r="L65" s="18">
        <v>855052</v>
      </c>
      <c r="M65" s="32"/>
      <c r="N65" s="33" t="s">
        <v>21</v>
      </c>
      <c r="O65" s="31" t="s">
        <v>22</v>
      </c>
    </row>
    <row r="66" s="3" customFormat="1" ht="25" customHeight="1" spans="1:15">
      <c r="A66" s="15">
        <v>62</v>
      </c>
      <c r="B66" s="15" t="s">
        <v>18</v>
      </c>
      <c r="C66" s="21">
        <v>1602</v>
      </c>
      <c r="D66" s="19" t="s">
        <v>38</v>
      </c>
      <c r="E66" s="19" t="s">
        <v>20</v>
      </c>
      <c r="F66" s="15">
        <v>2.9</v>
      </c>
      <c r="G66" s="18">
        <v>105.47</v>
      </c>
      <c r="H66" s="18">
        <f t="shared" si="0"/>
        <v>19.44</v>
      </c>
      <c r="I66" s="29">
        <v>86.03</v>
      </c>
      <c r="J66" s="36">
        <v>7989.41879207358</v>
      </c>
      <c r="K66" s="36">
        <v>9794.76926653493</v>
      </c>
      <c r="L66" s="18">
        <v>842644</v>
      </c>
      <c r="M66" s="32"/>
      <c r="N66" s="33" t="s">
        <v>21</v>
      </c>
      <c r="O66" s="31" t="s">
        <v>22</v>
      </c>
    </row>
    <row r="67" s="3" customFormat="1" ht="25" customHeight="1" spans="1:15">
      <c r="A67" s="15">
        <v>63</v>
      </c>
      <c r="B67" s="15" t="s">
        <v>18</v>
      </c>
      <c r="C67" s="21">
        <v>1603</v>
      </c>
      <c r="D67" s="19" t="s">
        <v>38</v>
      </c>
      <c r="E67" s="19" t="s">
        <v>23</v>
      </c>
      <c r="F67" s="15">
        <v>2.9</v>
      </c>
      <c r="G67" s="18">
        <v>121.75</v>
      </c>
      <c r="H67" s="18">
        <f t="shared" si="0"/>
        <v>22.44</v>
      </c>
      <c r="I67" s="29">
        <v>99.31</v>
      </c>
      <c r="J67" s="36">
        <v>7895.29363449692</v>
      </c>
      <c r="K67" s="36">
        <v>9679.30721981674</v>
      </c>
      <c r="L67" s="18">
        <v>961252</v>
      </c>
      <c r="M67" s="32"/>
      <c r="N67" s="33" t="s">
        <v>21</v>
      </c>
      <c r="O67" s="31" t="s">
        <v>22</v>
      </c>
    </row>
    <row r="68" s="3" customFormat="1" ht="25" customHeight="1" spans="1:15">
      <c r="A68" s="15">
        <v>64</v>
      </c>
      <c r="B68" s="15" t="s">
        <v>18</v>
      </c>
      <c r="C68" s="21">
        <v>1604</v>
      </c>
      <c r="D68" s="19" t="s">
        <v>38</v>
      </c>
      <c r="E68" s="19" t="s">
        <v>23</v>
      </c>
      <c r="F68" s="15">
        <v>2.9</v>
      </c>
      <c r="G68" s="18">
        <v>123.07</v>
      </c>
      <c r="H68" s="18">
        <f t="shared" si="0"/>
        <v>22.68</v>
      </c>
      <c r="I68" s="29">
        <v>100.39</v>
      </c>
      <c r="J68" s="36">
        <v>8024.70138945316</v>
      </c>
      <c r="K68" s="36">
        <v>9837.63323040143</v>
      </c>
      <c r="L68" s="18">
        <v>987600</v>
      </c>
      <c r="M68" s="32"/>
      <c r="N68" s="33" t="s">
        <v>21</v>
      </c>
      <c r="O68" s="31" t="s">
        <v>22</v>
      </c>
    </row>
    <row r="69" s="3" customFormat="1" ht="25" customHeight="1" spans="1:15">
      <c r="A69" s="15">
        <v>65</v>
      </c>
      <c r="B69" s="15" t="s">
        <v>18</v>
      </c>
      <c r="C69" s="21">
        <v>1701</v>
      </c>
      <c r="D69" s="19" t="s">
        <v>39</v>
      </c>
      <c r="E69" s="19" t="s">
        <v>20</v>
      </c>
      <c r="F69" s="15">
        <v>2.9</v>
      </c>
      <c r="G69" s="18">
        <v>105.47</v>
      </c>
      <c r="H69" s="18">
        <f t="shared" ref="H69:H132" si="1">G69-I69</f>
        <v>19.44</v>
      </c>
      <c r="I69" s="29">
        <v>86.03</v>
      </c>
      <c r="J69" s="36">
        <v>8059.99810372618</v>
      </c>
      <c r="K69" s="36">
        <v>9881.29722189934</v>
      </c>
      <c r="L69" s="18">
        <v>850088</v>
      </c>
      <c r="M69" s="32"/>
      <c r="N69" s="33" t="s">
        <v>21</v>
      </c>
      <c r="O69" s="31" t="s">
        <v>22</v>
      </c>
    </row>
    <row r="70" s="3" customFormat="1" ht="25" customHeight="1" spans="1:15">
      <c r="A70" s="15">
        <v>66</v>
      </c>
      <c r="B70" s="15" t="s">
        <v>18</v>
      </c>
      <c r="C70" s="21">
        <v>1702</v>
      </c>
      <c r="D70" s="19" t="s">
        <v>39</v>
      </c>
      <c r="E70" s="19" t="s">
        <v>20</v>
      </c>
      <c r="F70" s="15">
        <v>2.9</v>
      </c>
      <c r="G70" s="18">
        <v>105.47</v>
      </c>
      <c r="H70" s="18">
        <f t="shared" si="1"/>
        <v>19.44</v>
      </c>
      <c r="I70" s="29">
        <v>86.03</v>
      </c>
      <c r="J70" s="36">
        <v>7942.35327581303</v>
      </c>
      <c r="K70" s="36">
        <v>9737.06846448913</v>
      </c>
      <c r="L70" s="18">
        <v>837680</v>
      </c>
      <c r="M70" s="32"/>
      <c r="N70" s="33" t="s">
        <v>21</v>
      </c>
      <c r="O70" s="31" t="s">
        <v>22</v>
      </c>
    </row>
    <row r="71" s="3" customFormat="1" ht="25" customHeight="1" spans="1:15">
      <c r="A71" s="15">
        <v>67</v>
      </c>
      <c r="B71" s="15" t="s">
        <v>18</v>
      </c>
      <c r="C71" s="21">
        <v>1703</v>
      </c>
      <c r="D71" s="19" t="s">
        <v>39</v>
      </c>
      <c r="E71" s="19" t="s">
        <v>23</v>
      </c>
      <c r="F71" s="15">
        <v>2.9</v>
      </c>
      <c r="G71" s="18">
        <v>121.75</v>
      </c>
      <c r="H71" s="18">
        <f t="shared" si="1"/>
        <v>22.44</v>
      </c>
      <c r="I71" s="29">
        <v>99.31</v>
      </c>
      <c r="J71" s="36">
        <v>7848.22997946612</v>
      </c>
      <c r="K71" s="36">
        <v>9621.60910280939</v>
      </c>
      <c r="L71" s="18">
        <v>955522</v>
      </c>
      <c r="M71" s="32"/>
      <c r="N71" s="33" t="s">
        <v>21</v>
      </c>
      <c r="O71" s="31" t="s">
        <v>22</v>
      </c>
    </row>
    <row r="72" s="3" customFormat="1" ht="25" customHeight="1" spans="1:15">
      <c r="A72" s="15">
        <v>68</v>
      </c>
      <c r="B72" s="15" t="s">
        <v>18</v>
      </c>
      <c r="C72" s="21">
        <v>1704</v>
      </c>
      <c r="D72" s="19" t="s">
        <v>39</v>
      </c>
      <c r="E72" s="19" t="s">
        <v>23</v>
      </c>
      <c r="F72" s="15">
        <v>2.9</v>
      </c>
      <c r="G72" s="18">
        <v>123.07</v>
      </c>
      <c r="H72" s="18">
        <f t="shared" si="1"/>
        <v>22.68</v>
      </c>
      <c r="I72" s="29">
        <v>100.39</v>
      </c>
      <c r="J72" s="36">
        <v>7977.6468676363</v>
      </c>
      <c r="K72" s="36">
        <v>9779.94820201215</v>
      </c>
      <c r="L72" s="18">
        <v>981809</v>
      </c>
      <c r="M72" s="32"/>
      <c r="N72" s="33" t="s">
        <v>21</v>
      </c>
      <c r="O72" s="31" t="s">
        <v>22</v>
      </c>
    </row>
    <row r="73" s="3" customFormat="1" ht="25" customHeight="1" spans="1:15">
      <c r="A73" s="15">
        <v>69</v>
      </c>
      <c r="B73" s="15" t="s">
        <v>18</v>
      </c>
      <c r="C73" s="21">
        <v>1801</v>
      </c>
      <c r="D73" s="19" t="s">
        <v>40</v>
      </c>
      <c r="E73" s="19" t="s">
        <v>20</v>
      </c>
      <c r="F73" s="15">
        <v>2.9</v>
      </c>
      <c r="G73" s="18">
        <v>105.47</v>
      </c>
      <c r="H73" s="18">
        <f t="shared" si="1"/>
        <v>19.44</v>
      </c>
      <c r="I73" s="29">
        <v>86.03</v>
      </c>
      <c r="J73" s="36">
        <v>7942.35327581303</v>
      </c>
      <c r="K73" s="36">
        <v>9737.06846448913</v>
      </c>
      <c r="L73" s="18">
        <v>837680</v>
      </c>
      <c r="M73" s="32"/>
      <c r="N73" s="33" t="s">
        <v>21</v>
      </c>
      <c r="O73" s="31" t="s">
        <v>22</v>
      </c>
    </row>
    <row r="74" s="3" customFormat="1" ht="25" customHeight="1" spans="1:15">
      <c r="A74" s="15">
        <v>70</v>
      </c>
      <c r="B74" s="15" t="s">
        <v>18</v>
      </c>
      <c r="C74" s="21">
        <v>1802</v>
      </c>
      <c r="D74" s="19" t="s">
        <v>40</v>
      </c>
      <c r="E74" s="19" t="s">
        <v>20</v>
      </c>
      <c r="F74" s="15">
        <v>2.9</v>
      </c>
      <c r="G74" s="18">
        <v>105.47</v>
      </c>
      <c r="H74" s="18">
        <f t="shared" si="1"/>
        <v>19.44</v>
      </c>
      <c r="I74" s="29">
        <v>86.03</v>
      </c>
      <c r="J74" s="36">
        <v>7824.70844789988</v>
      </c>
      <c r="K74" s="36">
        <v>9592.83970707893</v>
      </c>
      <c r="L74" s="18">
        <v>825272</v>
      </c>
      <c r="M74" s="32"/>
      <c r="N74" s="33" t="s">
        <v>21</v>
      </c>
      <c r="O74" s="31" t="s">
        <v>22</v>
      </c>
    </row>
    <row r="75" s="3" customFormat="1" ht="25" customHeight="1" spans="1:15">
      <c r="A75" s="15">
        <v>71</v>
      </c>
      <c r="B75" s="15" t="s">
        <v>18</v>
      </c>
      <c r="C75" s="21">
        <v>1803</v>
      </c>
      <c r="D75" s="19" t="s">
        <v>40</v>
      </c>
      <c r="E75" s="19" t="s">
        <v>23</v>
      </c>
      <c r="F75" s="15">
        <v>2.9</v>
      </c>
      <c r="G75" s="18">
        <v>121.75</v>
      </c>
      <c r="H75" s="18">
        <f t="shared" si="1"/>
        <v>22.44</v>
      </c>
      <c r="I75" s="29">
        <v>99.31</v>
      </c>
      <c r="J75" s="36">
        <v>7730.58726899384</v>
      </c>
      <c r="K75" s="36">
        <v>9477.38394924982</v>
      </c>
      <c r="L75" s="18">
        <v>941199</v>
      </c>
      <c r="M75" s="32"/>
      <c r="N75" s="33" t="s">
        <v>21</v>
      </c>
      <c r="O75" s="31" t="s">
        <v>22</v>
      </c>
    </row>
    <row r="76" s="3" customFormat="1" ht="25" customHeight="1" spans="1:15">
      <c r="A76" s="15">
        <v>72</v>
      </c>
      <c r="B76" s="15" t="s">
        <v>18</v>
      </c>
      <c r="C76" s="21">
        <v>1804</v>
      </c>
      <c r="D76" s="19" t="s">
        <v>40</v>
      </c>
      <c r="E76" s="19" t="s">
        <v>23</v>
      </c>
      <c r="F76" s="15">
        <v>2.9</v>
      </c>
      <c r="G76" s="18">
        <v>123.07</v>
      </c>
      <c r="H76" s="18">
        <f t="shared" si="1"/>
        <v>22.68</v>
      </c>
      <c r="I76" s="29">
        <v>100.39</v>
      </c>
      <c r="J76" s="36">
        <v>7860.00650036565</v>
      </c>
      <c r="K76" s="36">
        <v>9635.73065046319</v>
      </c>
      <c r="L76" s="18">
        <v>967331</v>
      </c>
      <c r="M76" s="32"/>
      <c r="N76" s="33" t="s">
        <v>21</v>
      </c>
      <c r="O76" s="31" t="s">
        <v>22</v>
      </c>
    </row>
    <row r="77" s="3" customFormat="1" ht="25" customHeight="1" spans="1:15">
      <c r="A77" s="15">
        <v>73</v>
      </c>
      <c r="B77" s="15" t="s">
        <v>18</v>
      </c>
      <c r="C77" s="21">
        <v>1901</v>
      </c>
      <c r="D77" s="19" t="s">
        <v>41</v>
      </c>
      <c r="E77" s="19" t="s">
        <v>20</v>
      </c>
      <c r="F77" s="15">
        <v>2.9</v>
      </c>
      <c r="G77" s="18">
        <v>105.47</v>
      </c>
      <c r="H77" s="18">
        <f t="shared" si="1"/>
        <v>19.44</v>
      </c>
      <c r="I77" s="29">
        <v>86.03</v>
      </c>
      <c r="J77" s="36">
        <v>7977.64293163933</v>
      </c>
      <c r="K77" s="36">
        <v>9780.33244217134</v>
      </c>
      <c r="L77" s="18">
        <v>841402</v>
      </c>
      <c r="M77" s="32"/>
      <c r="N77" s="33" t="s">
        <v>21</v>
      </c>
      <c r="O77" s="31" t="s">
        <v>22</v>
      </c>
    </row>
    <row r="78" s="3" customFormat="1" ht="25" customHeight="1" spans="1:15">
      <c r="A78" s="15">
        <v>74</v>
      </c>
      <c r="B78" s="15" t="s">
        <v>18</v>
      </c>
      <c r="C78" s="21">
        <v>1902</v>
      </c>
      <c r="D78" s="19" t="s">
        <v>41</v>
      </c>
      <c r="E78" s="19" t="s">
        <v>20</v>
      </c>
      <c r="F78" s="15">
        <v>2.9</v>
      </c>
      <c r="G78" s="18">
        <v>105.47</v>
      </c>
      <c r="H78" s="18">
        <f t="shared" si="1"/>
        <v>19.44</v>
      </c>
      <c r="I78" s="29">
        <v>86.03</v>
      </c>
      <c r="J78" s="36">
        <v>7859.99810372618</v>
      </c>
      <c r="K78" s="36">
        <v>9636.10368476113</v>
      </c>
      <c r="L78" s="18">
        <v>828994</v>
      </c>
      <c r="M78" s="32"/>
      <c r="N78" s="33" t="s">
        <v>21</v>
      </c>
      <c r="O78" s="31" t="s">
        <v>22</v>
      </c>
    </row>
    <row r="79" s="3" customFormat="1" ht="25" customHeight="1" spans="1:15">
      <c r="A79" s="15">
        <v>75</v>
      </c>
      <c r="B79" s="15" t="s">
        <v>18</v>
      </c>
      <c r="C79" s="21">
        <v>1903</v>
      </c>
      <c r="D79" s="19" t="s">
        <v>41</v>
      </c>
      <c r="E79" s="19" t="s">
        <v>23</v>
      </c>
      <c r="F79" s="15">
        <v>2.9</v>
      </c>
      <c r="G79" s="18">
        <v>121.75</v>
      </c>
      <c r="H79" s="18">
        <f t="shared" si="1"/>
        <v>22.44</v>
      </c>
      <c r="I79" s="29">
        <v>99.31</v>
      </c>
      <c r="J79" s="36">
        <v>7765.88090349076</v>
      </c>
      <c r="K79" s="36">
        <v>9520.65250226563</v>
      </c>
      <c r="L79" s="18">
        <v>945496</v>
      </c>
      <c r="M79" s="32"/>
      <c r="N79" s="33" t="s">
        <v>21</v>
      </c>
      <c r="O79" s="31" t="s">
        <v>22</v>
      </c>
    </row>
    <row r="80" s="3" customFormat="1" ht="25" customHeight="1" spans="1:15">
      <c r="A80" s="15">
        <v>76</v>
      </c>
      <c r="B80" s="15" t="s">
        <v>18</v>
      </c>
      <c r="C80" s="21">
        <v>1904</v>
      </c>
      <c r="D80" s="19" t="s">
        <v>41</v>
      </c>
      <c r="E80" s="19" t="s">
        <v>23</v>
      </c>
      <c r="F80" s="15">
        <v>2.9</v>
      </c>
      <c r="G80" s="18">
        <v>123.07</v>
      </c>
      <c r="H80" s="18">
        <f t="shared" si="1"/>
        <v>22.68</v>
      </c>
      <c r="I80" s="29">
        <v>100.39</v>
      </c>
      <c r="J80" s="36">
        <v>7895.29536036402</v>
      </c>
      <c r="K80" s="36">
        <v>9678.99193146728</v>
      </c>
      <c r="L80" s="18">
        <v>971674</v>
      </c>
      <c r="M80" s="32"/>
      <c r="N80" s="33" t="s">
        <v>21</v>
      </c>
      <c r="O80" s="31" t="s">
        <v>22</v>
      </c>
    </row>
    <row r="81" s="3" customFormat="1" ht="25" customHeight="1" spans="1:15">
      <c r="A81" s="15">
        <v>77</v>
      </c>
      <c r="B81" s="15" t="s">
        <v>18</v>
      </c>
      <c r="C81" s="67">
        <v>2001</v>
      </c>
      <c r="D81" s="35" t="s">
        <v>42</v>
      </c>
      <c r="E81" s="35" t="s">
        <v>20</v>
      </c>
      <c r="F81" s="15">
        <v>2.9</v>
      </c>
      <c r="G81" s="36">
        <v>105.47</v>
      </c>
      <c r="H81" s="37">
        <f t="shared" si="1"/>
        <v>19.44</v>
      </c>
      <c r="I81" s="37">
        <v>86.03</v>
      </c>
      <c r="J81" s="36">
        <v>7895.28775955248</v>
      </c>
      <c r="K81" s="36">
        <v>9679.36766244333</v>
      </c>
      <c r="L81" s="18">
        <v>832716</v>
      </c>
      <c r="M81" s="32"/>
      <c r="N81" s="33" t="s">
        <v>21</v>
      </c>
      <c r="O81" s="31" t="s">
        <v>22</v>
      </c>
    </row>
    <row r="82" s="3" customFormat="1" ht="25" customHeight="1" spans="1:15">
      <c r="A82" s="15">
        <v>78</v>
      </c>
      <c r="B82" s="15" t="s">
        <v>18</v>
      </c>
      <c r="C82" s="67">
        <v>2002</v>
      </c>
      <c r="D82" s="35" t="s">
        <v>42</v>
      </c>
      <c r="E82" s="35" t="s">
        <v>20</v>
      </c>
      <c r="F82" s="15">
        <v>2.9</v>
      </c>
      <c r="G82" s="36">
        <v>105.47</v>
      </c>
      <c r="H82" s="37">
        <f t="shared" si="1"/>
        <v>19.44</v>
      </c>
      <c r="I82" s="37">
        <v>86.03</v>
      </c>
      <c r="J82" s="36">
        <v>7777.64293163933</v>
      </c>
      <c r="K82" s="36">
        <v>9535.13890503313</v>
      </c>
      <c r="L82" s="18">
        <v>820308</v>
      </c>
      <c r="M82" s="32"/>
      <c r="N82" s="33" t="s">
        <v>21</v>
      </c>
      <c r="O82" s="31" t="s">
        <v>22</v>
      </c>
    </row>
    <row r="83" s="3" customFormat="1" ht="25" customHeight="1" spans="1:15">
      <c r="A83" s="15">
        <v>79</v>
      </c>
      <c r="B83" s="15" t="s">
        <v>18</v>
      </c>
      <c r="C83" s="68">
        <v>2003</v>
      </c>
      <c r="D83" s="39" t="s">
        <v>42</v>
      </c>
      <c r="E83" s="39" t="s">
        <v>23</v>
      </c>
      <c r="F83" s="15">
        <v>2.9</v>
      </c>
      <c r="G83" s="36">
        <v>121.75</v>
      </c>
      <c r="H83" s="37">
        <f t="shared" si="1"/>
        <v>22.44</v>
      </c>
      <c r="I83" s="37">
        <v>99.31</v>
      </c>
      <c r="J83" s="36">
        <v>7683.52361396304</v>
      </c>
      <c r="K83" s="36">
        <v>9419.68583224247</v>
      </c>
      <c r="L83" s="18">
        <v>935469</v>
      </c>
      <c r="M83" s="32"/>
      <c r="N83" s="33" t="s">
        <v>21</v>
      </c>
      <c r="O83" s="31" t="s">
        <v>22</v>
      </c>
    </row>
    <row r="84" s="3" customFormat="1" ht="25" customHeight="1" spans="1:15">
      <c r="A84" s="15">
        <v>80</v>
      </c>
      <c r="B84" s="15" t="s">
        <v>18</v>
      </c>
      <c r="C84" s="67">
        <v>2004</v>
      </c>
      <c r="D84" s="35" t="s">
        <v>42</v>
      </c>
      <c r="E84" s="35" t="s">
        <v>23</v>
      </c>
      <c r="F84" s="15">
        <v>2.9</v>
      </c>
      <c r="G84" s="36">
        <v>123.07</v>
      </c>
      <c r="H84" s="37">
        <f t="shared" si="1"/>
        <v>22.68</v>
      </c>
      <c r="I84" s="37">
        <v>100.39</v>
      </c>
      <c r="J84" s="36">
        <v>7812.94385309174</v>
      </c>
      <c r="K84" s="36">
        <v>9578.0356609224</v>
      </c>
      <c r="L84" s="18">
        <v>961539</v>
      </c>
      <c r="M84" s="32"/>
      <c r="N84" s="33" t="s">
        <v>21</v>
      </c>
      <c r="O84" s="31" t="s">
        <v>22</v>
      </c>
    </row>
    <row r="85" s="3" customFormat="1" ht="25" customHeight="1" spans="1:15">
      <c r="A85" s="15">
        <v>81</v>
      </c>
      <c r="B85" s="15" t="s">
        <v>43</v>
      </c>
      <c r="C85" s="15">
        <v>101</v>
      </c>
      <c r="D85" s="17" t="s">
        <v>19</v>
      </c>
      <c r="E85" s="17" t="s">
        <v>20</v>
      </c>
      <c r="F85" s="15">
        <v>2.9</v>
      </c>
      <c r="G85" s="18">
        <v>105.47</v>
      </c>
      <c r="H85" s="18">
        <f t="shared" si="1"/>
        <v>19.44</v>
      </c>
      <c r="I85" s="29">
        <v>86.03</v>
      </c>
      <c r="J85" s="18">
        <v>7541.17758604342</v>
      </c>
      <c r="K85" s="18">
        <v>9245.24003254679</v>
      </c>
      <c r="L85" s="18">
        <v>795368</v>
      </c>
      <c r="M85" s="41"/>
      <c r="N85" s="31" t="s">
        <v>21</v>
      </c>
      <c r="O85" s="31" t="s">
        <v>22</v>
      </c>
    </row>
    <row r="86" s="3" customFormat="1" ht="25" customHeight="1" spans="1:15">
      <c r="A86" s="15">
        <v>82</v>
      </c>
      <c r="B86" s="15" t="s">
        <v>43</v>
      </c>
      <c r="C86" s="15">
        <v>102</v>
      </c>
      <c r="D86" s="17" t="s">
        <v>19</v>
      </c>
      <c r="E86" s="17" t="s">
        <v>20</v>
      </c>
      <c r="F86" s="15">
        <v>2.9</v>
      </c>
      <c r="G86" s="18">
        <v>105.47</v>
      </c>
      <c r="H86" s="18">
        <f t="shared" si="1"/>
        <v>19.44</v>
      </c>
      <c r="I86" s="29">
        <v>86.03</v>
      </c>
      <c r="J86" s="18">
        <v>7670.5793116526</v>
      </c>
      <c r="K86" s="18">
        <v>9403.8823666163</v>
      </c>
      <c r="L86" s="18">
        <v>809016</v>
      </c>
      <c r="M86" s="41"/>
      <c r="N86" s="31" t="s">
        <v>21</v>
      </c>
      <c r="O86" s="31" t="s">
        <v>22</v>
      </c>
    </row>
    <row r="87" s="3" customFormat="1" ht="25" customHeight="1" spans="1:15">
      <c r="A87" s="15">
        <v>83</v>
      </c>
      <c r="B87" s="15" t="s">
        <v>43</v>
      </c>
      <c r="C87" s="15">
        <v>103</v>
      </c>
      <c r="D87" s="17" t="s">
        <v>19</v>
      </c>
      <c r="E87" s="17" t="s">
        <v>23</v>
      </c>
      <c r="F87" s="15">
        <v>2.9</v>
      </c>
      <c r="G87" s="18">
        <v>123.07</v>
      </c>
      <c r="H87" s="18">
        <f t="shared" si="1"/>
        <v>22.68</v>
      </c>
      <c r="I87" s="29">
        <v>100.39</v>
      </c>
      <c r="J87" s="18">
        <v>7623.53132363695</v>
      </c>
      <c r="K87" s="18">
        <v>9345.83125809344</v>
      </c>
      <c r="L87" s="18">
        <v>938228</v>
      </c>
      <c r="M87" s="41"/>
      <c r="N87" s="31" t="s">
        <v>21</v>
      </c>
      <c r="O87" s="31" t="s">
        <v>22</v>
      </c>
    </row>
    <row r="88" s="3" customFormat="1" ht="25" customHeight="1" spans="1:15">
      <c r="A88" s="15">
        <v>84</v>
      </c>
      <c r="B88" s="15" t="s">
        <v>43</v>
      </c>
      <c r="C88" s="15">
        <v>104</v>
      </c>
      <c r="D88" s="17" t="s">
        <v>19</v>
      </c>
      <c r="E88" s="17" t="s">
        <v>23</v>
      </c>
      <c r="F88" s="15">
        <v>2.9</v>
      </c>
      <c r="G88" s="18">
        <v>123.07</v>
      </c>
      <c r="H88" s="18">
        <f t="shared" si="1"/>
        <v>22.68</v>
      </c>
      <c r="I88" s="29">
        <v>100.39</v>
      </c>
      <c r="J88" s="18">
        <v>7447.06264727391</v>
      </c>
      <c r="K88" s="18">
        <v>9129.49496961849</v>
      </c>
      <c r="L88" s="18">
        <v>916510</v>
      </c>
      <c r="M88" s="41"/>
      <c r="N88" s="31" t="s">
        <v>21</v>
      </c>
      <c r="O88" s="31" t="s">
        <v>22</v>
      </c>
    </row>
    <row r="89" s="3" customFormat="1" ht="25" customHeight="1" spans="1:15">
      <c r="A89" s="15">
        <v>85</v>
      </c>
      <c r="B89" s="15" t="s">
        <v>43</v>
      </c>
      <c r="C89" s="21">
        <f t="shared" ref="C89:C138" si="2">C85+100</f>
        <v>201</v>
      </c>
      <c r="D89" s="17" t="s">
        <v>24</v>
      </c>
      <c r="E89" s="17" t="s">
        <v>20</v>
      </c>
      <c r="F89" s="15">
        <v>2.9</v>
      </c>
      <c r="G89" s="18">
        <v>105.47</v>
      </c>
      <c r="H89" s="18">
        <f t="shared" si="1"/>
        <v>19.44</v>
      </c>
      <c r="I89" s="29">
        <v>86.03</v>
      </c>
      <c r="J89" s="18">
        <v>7188.24310230397</v>
      </c>
      <c r="K89" s="18">
        <v>8812.55376031617</v>
      </c>
      <c r="L89" s="18">
        <v>758144</v>
      </c>
      <c r="M89" s="41"/>
      <c r="N89" s="31" t="s">
        <v>21</v>
      </c>
      <c r="O89" s="31" t="s">
        <v>22</v>
      </c>
    </row>
    <row r="90" s="3" customFormat="1" ht="25" customHeight="1" spans="1:15">
      <c r="A90" s="15">
        <v>86</v>
      </c>
      <c r="B90" s="15" t="s">
        <v>43</v>
      </c>
      <c r="C90" s="21">
        <f t="shared" si="2"/>
        <v>202</v>
      </c>
      <c r="D90" s="17" t="s">
        <v>24</v>
      </c>
      <c r="E90" s="17" t="s">
        <v>20</v>
      </c>
      <c r="F90" s="15">
        <v>2.9</v>
      </c>
      <c r="G90" s="18">
        <v>105.47</v>
      </c>
      <c r="H90" s="18">
        <f t="shared" si="1"/>
        <v>19.44</v>
      </c>
      <c r="I90" s="29">
        <v>86.03</v>
      </c>
      <c r="J90" s="18">
        <v>7200</v>
      </c>
      <c r="K90" s="18">
        <v>8826.96733697547</v>
      </c>
      <c r="L90" s="18">
        <v>759384</v>
      </c>
      <c r="M90" s="41"/>
      <c r="N90" s="31" t="s">
        <v>21</v>
      </c>
      <c r="O90" s="31" t="s">
        <v>22</v>
      </c>
    </row>
    <row r="91" s="3" customFormat="1" ht="25" customHeight="1" spans="1:15">
      <c r="A91" s="15">
        <v>87</v>
      </c>
      <c r="B91" s="15" t="s">
        <v>43</v>
      </c>
      <c r="C91" s="21">
        <f t="shared" si="2"/>
        <v>203</v>
      </c>
      <c r="D91" s="17" t="s">
        <v>24</v>
      </c>
      <c r="E91" s="17" t="s">
        <v>23</v>
      </c>
      <c r="F91" s="15">
        <v>2.9</v>
      </c>
      <c r="G91" s="18">
        <v>121.75</v>
      </c>
      <c r="H91" s="18">
        <f t="shared" si="1"/>
        <v>22.44</v>
      </c>
      <c r="I91" s="29">
        <v>99.31</v>
      </c>
      <c r="J91" s="18">
        <v>7270.58726899384</v>
      </c>
      <c r="K91" s="18">
        <v>8913.44275500957</v>
      </c>
      <c r="L91" s="18">
        <v>885194</v>
      </c>
      <c r="M91" s="41"/>
      <c r="N91" s="31" t="s">
        <v>21</v>
      </c>
      <c r="O91" s="31" t="s">
        <v>22</v>
      </c>
    </row>
    <row r="92" s="3" customFormat="1" ht="25" customHeight="1" spans="1:15">
      <c r="A92" s="15">
        <v>88</v>
      </c>
      <c r="B92" s="15" t="s">
        <v>43</v>
      </c>
      <c r="C92" s="21">
        <f t="shared" si="2"/>
        <v>204</v>
      </c>
      <c r="D92" s="17" t="s">
        <v>24</v>
      </c>
      <c r="E92" s="17" t="s">
        <v>23</v>
      </c>
      <c r="F92" s="15">
        <v>2.9</v>
      </c>
      <c r="G92" s="18">
        <v>123.07</v>
      </c>
      <c r="H92" s="18">
        <f t="shared" si="1"/>
        <v>22.68</v>
      </c>
      <c r="I92" s="29">
        <v>100.39</v>
      </c>
      <c r="J92" s="18">
        <v>7094.11716909076</v>
      </c>
      <c r="K92" s="18">
        <v>8696.81243151708</v>
      </c>
      <c r="L92" s="18">
        <v>873073</v>
      </c>
      <c r="M92" s="41"/>
      <c r="N92" s="31" t="s">
        <v>21</v>
      </c>
      <c r="O92" s="31" t="s">
        <v>22</v>
      </c>
    </row>
    <row r="93" s="3" customFormat="1" ht="25" customHeight="1" spans="1:15">
      <c r="A93" s="15">
        <v>89</v>
      </c>
      <c r="B93" s="15" t="s">
        <v>43</v>
      </c>
      <c r="C93" s="21">
        <f t="shared" si="2"/>
        <v>301</v>
      </c>
      <c r="D93" s="19" t="s">
        <v>25</v>
      </c>
      <c r="E93" s="17" t="s">
        <v>20</v>
      </c>
      <c r="F93" s="15">
        <v>2.9</v>
      </c>
      <c r="G93" s="18">
        <v>105.47</v>
      </c>
      <c r="H93" s="18">
        <f t="shared" si="1"/>
        <v>19.44</v>
      </c>
      <c r="I93" s="29">
        <v>86.03</v>
      </c>
      <c r="J93" s="18">
        <v>7329.41120697829</v>
      </c>
      <c r="K93" s="18">
        <v>8985.62129489713</v>
      </c>
      <c r="L93" s="18">
        <v>773033</v>
      </c>
      <c r="M93" s="41"/>
      <c r="N93" s="31" t="s">
        <v>21</v>
      </c>
      <c r="O93" s="31" t="s">
        <v>22</v>
      </c>
    </row>
    <row r="94" s="3" customFormat="1" ht="25" customHeight="1" spans="1:15">
      <c r="A94" s="15">
        <v>90</v>
      </c>
      <c r="B94" s="15" t="s">
        <v>43</v>
      </c>
      <c r="C94" s="21">
        <f t="shared" si="2"/>
        <v>302</v>
      </c>
      <c r="D94" s="19" t="s">
        <v>25</v>
      </c>
      <c r="E94" s="17" t="s">
        <v>20</v>
      </c>
      <c r="F94" s="15">
        <v>2.9</v>
      </c>
      <c r="G94" s="18">
        <v>105.47</v>
      </c>
      <c r="H94" s="18">
        <f t="shared" si="1"/>
        <v>19.44</v>
      </c>
      <c r="I94" s="29">
        <v>86.03</v>
      </c>
      <c r="J94" s="18">
        <v>7458.82241395658</v>
      </c>
      <c r="K94" s="18">
        <v>9144.27525281878</v>
      </c>
      <c r="L94" s="18">
        <v>786682</v>
      </c>
      <c r="M94" s="41"/>
      <c r="N94" s="31" t="s">
        <v>21</v>
      </c>
      <c r="O94" s="31" t="s">
        <v>22</v>
      </c>
    </row>
    <row r="95" s="3" customFormat="1" ht="25" customHeight="1" spans="1:15">
      <c r="A95" s="15">
        <v>91</v>
      </c>
      <c r="B95" s="15" t="s">
        <v>43</v>
      </c>
      <c r="C95" s="21">
        <f t="shared" si="2"/>
        <v>303</v>
      </c>
      <c r="D95" s="19" t="s">
        <v>25</v>
      </c>
      <c r="E95" s="17" t="s">
        <v>23</v>
      </c>
      <c r="F95" s="15">
        <v>2.9</v>
      </c>
      <c r="G95" s="18">
        <v>121.75</v>
      </c>
      <c r="H95" s="18">
        <f t="shared" si="1"/>
        <v>22.44</v>
      </c>
      <c r="I95" s="29">
        <v>99.31</v>
      </c>
      <c r="J95" s="18">
        <v>7411.76180698152</v>
      </c>
      <c r="K95" s="18">
        <v>9086.5169670728</v>
      </c>
      <c r="L95" s="18">
        <v>902382</v>
      </c>
      <c r="M95" s="41"/>
      <c r="N95" s="31" t="s">
        <v>21</v>
      </c>
      <c r="O95" s="31" t="s">
        <v>22</v>
      </c>
    </row>
    <row r="96" s="3" customFormat="1" ht="25" customHeight="1" spans="1:15">
      <c r="A96" s="15">
        <v>92</v>
      </c>
      <c r="B96" s="15" t="s">
        <v>43</v>
      </c>
      <c r="C96" s="21">
        <f t="shared" si="2"/>
        <v>304</v>
      </c>
      <c r="D96" s="19" t="s">
        <v>25</v>
      </c>
      <c r="E96" s="17" t="s">
        <v>23</v>
      </c>
      <c r="F96" s="15">
        <v>2.9</v>
      </c>
      <c r="G96" s="18">
        <v>123.07</v>
      </c>
      <c r="H96" s="18">
        <f t="shared" si="1"/>
        <v>22.68</v>
      </c>
      <c r="I96" s="29">
        <v>100.39</v>
      </c>
      <c r="J96" s="18">
        <v>7235.29698545543</v>
      </c>
      <c r="K96" s="18">
        <v>8869.88743898795</v>
      </c>
      <c r="L96" s="18">
        <v>890448</v>
      </c>
      <c r="M96" s="41"/>
      <c r="N96" s="31" t="s">
        <v>21</v>
      </c>
      <c r="O96" s="31" t="s">
        <v>22</v>
      </c>
    </row>
    <row r="97" s="3" customFormat="1" ht="25" customHeight="1" spans="1:15">
      <c r="A97" s="15">
        <v>93</v>
      </c>
      <c r="B97" s="15" t="s">
        <v>43</v>
      </c>
      <c r="C97" s="21">
        <f t="shared" si="2"/>
        <v>401</v>
      </c>
      <c r="D97" s="19" t="s">
        <v>26</v>
      </c>
      <c r="E97" s="17" t="s">
        <v>20</v>
      </c>
      <c r="F97" s="15">
        <v>2.9</v>
      </c>
      <c r="G97" s="18">
        <v>105.47</v>
      </c>
      <c r="H97" s="18">
        <f t="shared" si="1"/>
        <v>19.44</v>
      </c>
      <c r="I97" s="29">
        <v>86.03</v>
      </c>
      <c r="J97" s="18">
        <v>7211.76637906514</v>
      </c>
      <c r="K97" s="18">
        <v>8841.39253748692</v>
      </c>
      <c r="L97" s="18">
        <v>760625</v>
      </c>
      <c r="M97" s="41"/>
      <c r="N97" s="31" t="s">
        <v>21</v>
      </c>
      <c r="O97" s="31" t="s">
        <v>22</v>
      </c>
    </row>
    <row r="98" s="3" customFormat="1" ht="25" customHeight="1" spans="1:15">
      <c r="A98" s="15">
        <v>94</v>
      </c>
      <c r="B98" s="15" t="s">
        <v>43</v>
      </c>
      <c r="C98" s="21">
        <f t="shared" si="2"/>
        <v>402</v>
      </c>
      <c r="D98" s="19" t="s">
        <v>26</v>
      </c>
      <c r="E98" s="17" t="s">
        <v>20</v>
      </c>
      <c r="F98" s="15">
        <v>2.9</v>
      </c>
      <c r="G98" s="18">
        <v>105.47</v>
      </c>
      <c r="H98" s="18">
        <f t="shared" si="1"/>
        <v>19.44</v>
      </c>
      <c r="I98" s="29">
        <v>86.03</v>
      </c>
      <c r="J98" s="18">
        <v>7341.17758604342</v>
      </c>
      <c r="K98" s="18">
        <v>9000.04649540858</v>
      </c>
      <c r="L98" s="18">
        <v>774274</v>
      </c>
      <c r="M98" s="41"/>
      <c r="N98" s="31" t="s">
        <v>21</v>
      </c>
      <c r="O98" s="31" t="s">
        <v>22</v>
      </c>
    </row>
    <row r="99" s="3" customFormat="1" ht="25" customHeight="1" spans="1:15">
      <c r="A99" s="15">
        <v>95</v>
      </c>
      <c r="B99" s="15" t="s">
        <v>43</v>
      </c>
      <c r="C99" s="21">
        <f t="shared" si="2"/>
        <v>403</v>
      </c>
      <c r="D99" s="19" t="s">
        <v>26</v>
      </c>
      <c r="E99" s="17" t="s">
        <v>23</v>
      </c>
      <c r="F99" s="15">
        <v>2.9</v>
      </c>
      <c r="G99" s="18">
        <v>121.75</v>
      </c>
      <c r="H99" s="18">
        <f t="shared" si="1"/>
        <v>22.44</v>
      </c>
      <c r="I99" s="29">
        <v>99.31</v>
      </c>
      <c r="J99" s="18">
        <v>7294.11909650924</v>
      </c>
      <c r="K99" s="18">
        <v>8942.29181351324</v>
      </c>
      <c r="L99" s="18">
        <v>888059</v>
      </c>
      <c r="M99" s="41"/>
      <c r="N99" s="31" t="s">
        <v>21</v>
      </c>
      <c r="O99" s="31" t="s">
        <v>22</v>
      </c>
    </row>
    <row r="100" s="3" customFormat="1" ht="25" customHeight="1" spans="1:15">
      <c r="A100" s="15">
        <v>96</v>
      </c>
      <c r="B100" s="15" t="s">
        <v>43</v>
      </c>
      <c r="C100" s="21">
        <f t="shared" si="2"/>
        <v>404</v>
      </c>
      <c r="D100" s="19" t="s">
        <v>26</v>
      </c>
      <c r="E100" s="17" t="s">
        <v>23</v>
      </c>
      <c r="F100" s="15">
        <v>2.9</v>
      </c>
      <c r="G100" s="18">
        <v>123.07</v>
      </c>
      <c r="H100" s="18">
        <f t="shared" si="1"/>
        <v>22.68</v>
      </c>
      <c r="I100" s="29">
        <v>100.39</v>
      </c>
      <c r="J100" s="18">
        <v>7117.64849272772</v>
      </c>
      <c r="K100" s="18">
        <v>8725.65992628748</v>
      </c>
      <c r="L100" s="18">
        <v>875969</v>
      </c>
      <c r="M100" s="41"/>
      <c r="N100" s="31" t="s">
        <v>21</v>
      </c>
      <c r="O100" s="31" t="s">
        <v>22</v>
      </c>
    </row>
    <row r="101" s="3" customFormat="1" ht="25" customHeight="1" spans="1:15">
      <c r="A101" s="15">
        <v>97</v>
      </c>
      <c r="B101" s="15" t="s">
        <v>43</v>
      </c>
      <c r="C101" s="21">
        <f t="shared" si="2"/>
        <v>501</v>
      </c>
      <c r="D101" s="19" t="s">
        <v>27</v>
      </c>
      <c r="E101" s="17" t="s">
        <v>20</v>
      </c>
      <c r="F101" s="15">
        <v>2.9</v>
      </c>
      <c r="G101" s="18">
        <v>105.47</v>
      </c>
      <c r="H101" s="18">
        <f t="shared" si="1"/>
        <v>19.44</v>
      </c>
      <c r="I101" s="29">
        <v>86.03</v>
      </c>
      <c r="J101" s="18">
        <v>7352.94396510856</v>
      </c>
      <c r="K101" s="18">
        <v>9014.47169592003</v>
      </c>
      <c r="L101" s="18">
        <v>775515</v>
      </c>
      <c r="M101" s="41"/>
      <c r="N101" s="31" t="s">
        <v>21</v>
      </c>
      <c r="O101" s="31" t="s">
        <v>22</v>
      </c>
    </row>
    <row r="102" s="3" customFormat="1" ht="25" customHeight="1" spans="1:15">
      <c r="A102" s="15">
        <v>98</v>
      </c>
      <c r="B102" s="15" t="s">
        <v>43</v>
      </c>
      <c r="C102" s="21">
        <f t="shared" si="2"/>
        <v>502</v>
      </c>
      <c r="D102" s="19" t="s">
        <v>27</v>
      </c>
      <c r="E102" s="17" t="s">
        <v>20</v>
      </c>
      <c r="F102" s="15">
        <v>2.9</v>
      </c>
      <c r="G102" s="18">
        <v>105.47</v>
      </c>
      <c r="H102" s="18">
        <f t="shared" si="1"/>
        <v>19.44</v>
      </c>
      <c r="I102" s="29">
        <v>86.03</v>
      </c>
      <c r="J102" s="18">
        <v>7482.35517208685</v>
      </c>
      <c r="K102" s="18">
        <v>9173.12565384168</v>
      </c>
      <c r="L102" s="18">
        <v>789164</v>
      </c>
      <c r="M102" s="41"/>
      <c r="N102" s="31" t="s">
        <v>21</v>
      </c>
      <c r="O102" s="31" t="s">
        <v>22</v>
      </c>
    </row>
    <row r="103" s="3" customFormat="1" ht="25" customHeight="1" spans="1:15">
      <c r="A103" s="15">
        <v>99</v>
      </c>
      <c r="B103" s="15" t="s">
        <v>43</v>
      </c>
      <c r="C103" s="21">
        <f t="shared" si="2"/>
        <v>503</v>
      </c>
      <c r="D103" s="19" t="s">
        <v>27</v>
      </c>
      <c r="E103" s="17" t="s">
        <v>23</v>
      </c>
      <c r="F103" s="15">
        <v>2.9</v>
      </c>
      <c r="G103" s="18">
        <v>121.75</v>
      </c>
      <c r="H103" s="18">
        <f t="shared" si="1"/>
        <v>22.44</v>
      </c>
      <c r="I103" s="29">
        <v>99.31</v>
      </c>
      <c r="J103" s="18">
        <v>7435.29363449692</v>
      </c>
      <c r="K103" s="18">
        <v>9115.36602557648</v>
      </c>
      <c r="L103" s="18">
        <v>905247</v>
      </c>
      <c r="M103" s="41"/>
      <c r="N103" s="31" t="s">
        <v>21</v>
      </c>
      <c r="O103" s="31" t="s">
        <v>22</v>
      </c>
    </row>
    <row r="104" s="3" customFormat="1" ht="25" customHeight="1" spans="1:15">
      <c r="A104" s="15">
        <v>100</v>
      </c>
      <c r="B104" s="15" t="s">
        <v>43</v>
      </c>
      <c r="C104" s="21">
        <f t="shared" si="2"/>
        <v>504</v>
      </c>
      <c r="D104" s="19" t="s">
        <v>27</v>
      </c>
      <c r="E104" s="17" t="s">
        <v>23</v>
      </c>
      <c r="F104" s="15">
        <v>2.9</v>
      </c>
      <c r="G104" s="18">
        <v>123.07</v>
      </c>
      <c r="H104" s="18">
        <f t="shared" si="1"/>
        <v>22.68</v>
      </c>
      <c r="I104" s="29">
        <v>100.39</v>
      </c>
      <c r="J104" s="18">
        <v>7258.82830909239</v>
      </c>
      <c r="K104" s="18">
        <v>8898.73493375834</v>
      </c>
      <c r="L104" s="18">
        <v>893344</v>
      </c>
      <c r="M104" s="41"/>
      <c r="N104" s="31" t="s">
        <v>21</v>
      </c>
      <c r="O104" s="31" t="s">
        <v>22</v>
      </c>
    </row>
    <row r="105" s="3" customFormat="1" ht="25" customHeight="1" spans="1:15">
      <c r="A105" s="15">
        <v>101</v>
      </c>
      <c r="B105" s="15" t="s">
        <v>43</v>
      </c>
      <c r="C105" s="21">
        <f t="shared" si="2"/>
        <v>601</v>
      </c>
      <c r="D105" s="19" t="s">
        <v>28</v>
      </c>
      <c r="E105" s="17" t="s">
        <v>20</v>
      </c>
      <c r="F105" s="15">
        <v>2.9</v>
      </c>
      <c r="G105" s="18">
        <v>105.47</v>
      </c>
      <c r="H105" s="18">
        <f t="shared" si="1"/>
        <v>19.44</v>
      </c>
      <c r="I105" s="29">
        <v>86.03</v>
      </c>
      <c r="J105" s="18">
        <v>7352.94396510856</v>
      </c>
      <c r="K105" s="18">
        <v>9014.47169592003</v>
      </c>
      <c r="L105" s="18">
        <v>775515</v>
      </c>
      <c r="M105" s="41"/>
      <c r="N105" s="31" t="s">
        <v>21</v>
      </c>
      <c r="O105" s="31" t="s">
        <v>22</v>
      </c>
    </row>
    <row r="106" s="3" customFormat="1" ht="25" customHeight="1" spans="1:15">
      <c r="A106" s="15">
        <v>102</v>
      </c>
      <c r="B106" s="15" t="s">
        <v>43</v>
      </c>
      <c r="C106" s="21">
        <f t="shared" si="2"/>
        <v>602</v>
      </c>
      <c r="D106" s="19" t="s">
        <v>28</v>
      </c>
      <c r="E106" s="17" t="s">
        <v>20</v>
      </c>
      <c r="F106" s="15">
        <v>2.9</v>
      </c>
      <c r="G106" s="18">
        <v>105.47</v>
      </c>
      <c r="H106" s="18">
        <f t="shared" si="1"/>
        <v>19.44</v>
      </c>
      <c r="I106" s="29">
        <v>86.03</v>
      </c>
      <c r="J106" s="18">
        <v>7482.35517208685</v>
      </c>
      <c r="K106" s="18">
        <v>9173.12565384168</v>
      </c>
      <c r="L106" s="18">
        <v>789164</v>
      </c>
      <c r="M106" s="41"/>
      <c r="N106" s="31" t="s">
        <v>21</v>
      </c>
      <c r="O106" s="31" t="s">
        <v>22</v>
      </c>
    </row>
    <row r="107" s="3" customFormat="1" ht="25" customHeight="1" spans="1:15">
      <c r="A107" s="15">
        <v>103</v>
      </c>
      <c r="B107" s="15" t="s">
        <v>43</v>
      </c>
      <c r="C107" s="21">
        <f t="shared" si="2"/>
        <v>603</v>
      </c>
      <c r="D107" s="19" t="s">
        <v>28</v>
      </c>
      <c r="E107" s="17" t="s">
        <v>23</v>
      </c>
      <c r="F107" s="15">
        <v>2.9</v>
      </c>
      <c r="G107" s="18">
        <v>121.75</v>
      </c>
      <c r="H107" s="18">
        <f t="shared" si="1"/>
        <v>22.44</v>
      </c>
      <c r="I107" s="29">
        <v>99.31</v>
      </c>
      <c r="J107" s="18">
        <v>7435.29363449692</v>
      </c>
      <c r="K107" s="18">
        <v>9115.36602557648</v>
      </c>
      <c r="L107" s="18">
        <v>905247</v>
      </c>
      <c r="M107" s="41"/>
      <c r="N107" s="31" t="s">
        <v>21</v>
      </c>
      <c r="O107" s="31" t="s">
        <v>22</v>
      </c>
    </row>
    <row r="108" s="3" customFormat="1" ht="25" customHeight="1" spans="1:15">
      <c r="A108" s="15">
        <v>104</v>
      </c>
      <c r="B108" s="15" t="s">
        <v>43</v>
      </c>
      <c r="C108" s="21">
        <f t="shared" si="2"/>
        <v>604</v>
      </c>
      <c r="D108" s="19" t="s">
        <v>28</v>
      </c>
      <c r="E108" s="17" t="s">
        <v>23</v>
      </c>
      <c r="F108" s="15">
        <v>2.9</v>
      </c>
      <c r="G108" s="18">
        <v>123.07</v>
      </c>
      <c r="H108" s="18">
        <f t="shared" si="1"/>
        <v>22.68</v>
      </c>
      <c r="I108" s="29">
        <v>100.39</v>
      </c>
      <c r="J108" s="18">
        <v>7258.82830909239</v>
      </c>
      <c r="K108" s="18">
        <v>8898.73493375834</v>
      </c>
      <c r="L108" s="18">
        <v>893344</v>
      </c>
      <c r="M108" s="41"/>
      <c r="N108" s="31" t="s">
        <v>21</v>
      </c>
      <c r="O108" s="31" t="s">
        <v>22</v>
      </c>
    </row>
    <row r="109" s="3" customFormat="1" ht="25" customHeight="1" spans="1:15">
      <c r="A109" s="15">
        <v>105</v>
      </c>
      <c r="B109" s="15" t="s">
        <v>43</v>
      </c>
      <c r="C109" s="21">
        <f t="shared" si="2"/>
        <v>701</v>
      </c>
      <c r="D109" s="19" t="s">
        <v>29</v>
      </c>
      <c r="E109" s="17" t="s">
        <v>20</v>
      </c>
      <c r="F109" s="15">
        <v>2.9</v>
      </c>
      <c r="G109" s="18">
        <v>105.47</v>
      </c>
      <c r="H109" s="18">
        <f t="shared" si="1"/>
        <v>19.44</v>
      </c>
      <c r="I109" s="29">
        <v>86.03</v>
      </c>
      <c r="J109" s="18">
        <v>7376.46724186973</v>
      </c>
      <c r="K109" s="18">
        <v>9043.31047309078</v>
      </c>
      <c r="L109" s="18">
        <v>777996</v>
      </c>
      <c r="M109" s="41"/>
      <c r="N109" s="31" t="s">
        <v>21</v>
      </c>
      <c r="O109" s="31" t="s">
        <v>22</v>
      </c>
    </row>
    <row r="110" s="3" customFormat="1" ht="25" customHeight="1" spans="1:15">
      <c r="A110" s="15">
        <v>106</v>
      </c>
      <c r="B110" s="15" t="s">
        <v>43</v>
      </c>
      <c r="C110" s="21">
        <f t="shared" si="2"/>
        <v>702</v>
      </c>
      <c r="D110" s="19" t="s">
        <v>29</v>
      </c>
      <c r="E110" s="17" t="s">
        <v>20</v>
      </c>
      <c r="F110" s="15">
        <v>2.9</v>
      </c>
      <c r="G110" s="18">
        <v>105.47</v>
      </c>
      <c r="H110" s="18">
        <f t="shared" si="1"/>
        <v>19.44</v>
      </c>
      <c r="I110" s="29">
        <v>86.03</v>
      </c>
      <c r="J110" s="18">
        <v>7505.88793021712</v>
      </c>
      <c r="K110" s="18">
        <v>9201.97605486458</v>
      </c>
      <c r="L110" s="18">
        <v>791646</v>
      </c>
      <c r="M110" s="41"/>
      <c r="N110" s="31" t="s">
        <v>21</v>
      </c>
      <c r="O110" s="31" t="s">
        <v>22</v>
      </c>
    </row>
    <row r="111" s="3" customFormat="1" ht="25" customHeight="1" spans="1:15">
      <c r="A111" s="15">
        <v>107</v>
      </c>
      <c r="B111" s="15" t="s">
        <v>43</v>
      </c>
      <c r="C111" s="21">
        <f t="shared" si="2"/>
        <v>703</v>
      </c>
      <c r="D111" s="19" t="s">
        <v>29</v>
      </c>
      <c r="E111" s="17" t="s">
        <v>23</v>
      </c>
      <c r="F111" s="15">
        <v>2.9</v>
      </c>
      <c r="G111" s="18">
        <v>121.75</v>
      </c>
      <c r="H111" s="18">
        <f t="shared" si="1"/>
        <v>22.44</v>
      </c>
      <c r="I111" s="29">
        <v>99.31</v>
      </c>
      <c r="J111" s="18">
        <v>7458.82546201232</v>
      </c>
      <c r="K111" s="18">
        <v>9144.21508408015</v>
      </c>
      <c r="L111" s="18">
        <v>908112</v>
      </c>
      <c r="M111" s="41"/>
      <c r="N111" s="31" t="s">
        <v>21</v>
      </c>
      <c r="O111" s="31" t="s">
        <v>22</v>
      </c>
    </row>
    <row r="112" s="3" customFormat="1" ht="25" customHeight="1" spans="1:15">
      <c r="A112" s="15">
        <v>108</v>
      </c>
      <c r="B112" s="15" t="s">
        <v>43</v>
      </c>
      <c r="C112" s="21">
        <f t="shared" si="2"/>
        <v>704</v>
      </c>
      <c r="D112" s="19" t="s">
        <v>29</v>
      </c>
      <c r="E112" s="17" t="s">
        <v>23</v>
      </c>
      <c r="F112" s="15">
        <v>2.9</v>
      </c>
      <c r="G112" s="18">
        <v>123.07</v>
      </c>
      <c r="H112" s="18">
        <f t="shared" si="1"/>
        <v>22.68</v>
      </c>
      <c r="I112" s="29">
        <v>100.39</v>
      </c>
      <c r="J112" s="18">
        <v>7282.35150727228</v>
      </c>
      <c r="K112" s="18">
        <v>8927.57246737723</v>
      </c>
      <c r="L112" s="18">
        <v>896239</v>
      </c>
      <c r="M112" s="41"/>
      <c r="N112" s="31" t="s">
        <v>21</v>
      </c>
      <c r="O112" s="31" t="s">
        <v>22</v>
      </c>
    </row>
    <row r="113" s="3" customFormat="1" ht="25" customHeight="1" spans="1:15">
      <c r="A113" s="15">
        <v>109</v>
      </c>
      <c r="B113" s="15" t="s">
        <v>43</v>
      </c>
      <c r="C113" s="21">
        <f t="shared" si="2"/>
        <v>801</v>
      </c>
      <c r="D113" s="19" t="s">
        <v>30</v>
      </c>
      <c r="E113" s="17" t="s">
        <v>20</v>
      </c>
      <c r="F113" s="15">
        <v>2.9</v>
      </c>
      <c r="G113" s="18">
        <v>105.47</v>
      </c>
      <c r="H113" s="18">
        <f t="shared" si="1"/>
        <v>19.44</v>
      </c>
      <c r="I113" s="29">
        <v>86.03</v>
      </c>
      <c r="J113" s="18">
        <v>7435.2896558263</v>
      </c>
      <c r="K113" s="18">
        <v>9115.42485179589</v>
      </c>
      <c r="L113" s="18">
        <v>784200</v>
      </c>
      <c r="M113" s="41"/>
      <c r="N113" s="31" t="s">
        <v>21</v>
      </c>
      <c r="O113" s="31" t="s">
        <v>22</v>
      </c>
    </row>
    <row r="114" s="3" customFormat="1" ht="25" customHeight="1" spans="1:15">
      <c r="A114" s="15">
        <v>110</v>
      </c>
      <c r="B114" s="15" t="s">
        <v>43</v>
      </c>
      <c r="C114" s="21">
        <f t="shared" si="2"/>
        <v>802</v>
      </c>
      <c r="D114" s="19" t="s">
        <v>30</v>
      </c>
      <c r="E114" s="17" t="s">
        <v>20</v>
      </c>
      <c r="F114" s="15">
        <v>2.9</v>
      </c>
      <c r="G114" s="18">
        <v>105.47</v>
      </c>
      <c r="H114" s="18">
        <f t="shared" si="1"/>
        <v>19.44</v>
      </c>
      <c r="I114" s="29">
        <v>86.03</v>
      </c>
      <c r="J114" s="18">
        <v>7564.70086280459</v>
      </c>
      <c r="K114" s="18">
        <v>9274.07880971754</v>
      </c>
      <c r="L114" s="18">
        <v>797849</v>
      </c>
      <c r="M114" s="41"/>
      <c r="N114" s="31" t="s">
        <v>21</v>
      </c>
      <c r="O114" s="31" t="s">
        <v>22</v>
      </c>
    </row>
    <row r="115" s="3" customFormat="1" ht="25" customHeight="1" spans="1:15">
      <c r="A115" s="15">
        <v>111</v>
      </c>
      <c r="B115" s="15" t="s">
        <v>43</v>
      </c>
      <c r="C115" s="21">
        <f t="shared" si="2"/>
        <v>803</v>
      </c>
      <c r="D115" s="19" t="s">
        <v>30</v>
      </c>
      <c r="E115" s="17" t="s">
        <v>23</v>
      </c>
      <c r="F115" s="15">
        <v>2.9</v>
      </c>
      <c r="G115" s="18">
        <v>121.75</v>
      </c>
      <c r="H115" s="18">
        <f t="shared" si="1"/>
        <v>22.44</v>
      </c>
      <c r="I115" s="29">
        <v>99.31</v>
      </c>
      <c r="J115" s="18">
        <v>7517.65092402464</v>
      </c>
      <c r="K115" s="18">
        <v>9216.33269559964</v>
      </c>
      <c r="L115" s="18">
        <v>915274</v>
      </c>
      <c r="M115" s="41"/>
      <c r="N115" s="31" t="s">
        <v>21</v>
      </c>
      <c r="O115" s="31" t="s">
        <v>22</v>
      </c>
    </row>
    <row r="116" s="3" customFormat="1" ht="25" customHeight="1" spans="1:15">
      <c r="A116" s="15">
        <v>112</v>
      </c>
      <c r="B116" s="15" t="s">
        <v>43</v>
      </c>
      <c r="C116" s="21">
        <f t="shared" si="2"/>
        <v>804</v>
      </c>
      <c r="D116" s="19" t="s">
        <v>30</v>
      </c>
      <c r="E116" s="17" t="s">
        <v>23</v>
      </c>
      <c r="F116" s="15">
        <v>2.9</v>
      </c>
      <c r="G116" s="18">
        <v>123.07</v>
      </c>
      <c r="H116" s="18">
        <f t="shared" si="1"/>
        <v>22.68</v>
      </c>
      <c r="I116" s="29">
        <v>100.39</v>
      </c>
      <c r="J116" s="18">
        <v>7341.17981636467</v>
      </c>
      <c r="K116" s="18">
        <v>8999.69120430322</v>
      </c>
      <c r="L116" s="18">
        <v>903479</v>
      </c>
      <c r="M116" s="41"/>
      <c r="N116" s="31" t="s">
        <v>21</v>
      </c>
      <c r="O116" s="31" t="s">
        <v>22</v>
      </c>
    </row>
    <row r="117" s="3" customFormat="1" ht="25" customHeight="1" spans="1:15">
      <c r="A117" s="15">
        <v>113</v>
      </c>
      <c r="B117" s="15" t="s">
        <v>43</v>
      </c>
      <c r="C117" s="21">
        <f t="shared" si="2"/>
        <v>901</v>
      </c>
      <c r="D117" s="19" t="s">
        <v>31</v>
      </c>
      <c r="E117" s="17" t="s">
        <v>20</v>
      </c>
      <c r="F117" s="15">
        <v>2.9</v>
      </c>
      <c r="G117" s="18">
        <v>105.47</v>
      </c>
      <c r="H117" s="18">
        <f t="shared" si="1"/>
        <v>19.44</v>
      </c>
      <c r="I117" s="29">
        <v>86.03</v>
      </c>
      <c r="J117" s="18">
        <v>7529.41120697829</v>
      </c>
      <c r="K117" s="18">
        <v>9230.81483203534</v>
      </c>
      <c r="L117" s="18">
        <v>794127</v>
      </c>
      <c r="M117" s="41"/>
      <c r="N117" s="31" t="s">
        <v>21</v>
      </c>
      <c r="O117" s="31" t="s">
        <v>22</v>
      </c>
    </row>
    <row r="118" s="3" customFormat="1" ht="25" customHeight="1" spans="1:15">
      <c r="A118" s="15">
        <v>114</v>
      </c>
      <c r="B118" s="15" t="s">
        <v>43</v>
      </c>
      <c r="C118" s="21">
        <f t="shared" si="2"/>
        <v>902</v>
      </c>
      <c r="D118" s="19" t="s">
        <v>31</v>
      </c>
      <c r="E118" s="17" t="s">
        <v>20</v>
      </c>
      <c r="F118" s="15">
        <v>2.9</v>
      </c>
      <c r="G118" s="18">
        <v>105.47</v>
      </c>
      <c r="H118" s="18">
        <f t="shared" si="1"/>
        <v>19.44</v>
      </c>
      <c r="I118" s="29">
        <v>86.03</v>
      </c>
      <c r="J118" s="18">
        <v>7658.82241395658</v>
      </c>
      <c r="K118" s="18">
        <v>9389.46878995699</v>
      </c>
      <c r="L118" s="18">
        <v>807776</v>
      </c>
      <c r="M118" s="41"/>
      <c r="N118" s="31" t="s">
        <v>21</v>
      </c>
      <c r="O118" s="31" t="s">
        <v>22</v>
      </c>
    </row>
    <row r="119" s="3" customFormat="1" ht="25" customHeight="1" spans="1:15">
      <c r="A119" s="15">
        <v>115</v>
      </c>
      <c r="B119" s="15" t="s">
        <v>43</v>
      </c>
      <c r="C119" s="21">
        <f t="shared" si="2"/>
        <v>903</v>
      </c>
      <c r="D119" s="19" t="s">
        <v>31</v>
      </c>
      <c r="E119" s="17" t="s">
        <v>23</v>
      </c>
      <c r="F119" s="15">
        <v>2.9</v>
      </c>
      <c r="G119" s="18">
        <v>121.75</v>
      </c>
      <c r="H119" s="18">
        <f t="shared" si="1"/>
        <v>22.44</v>
      </c>
      <c r="I119" s="29">
        <v>99.31</v>
      </c>
      <c r="J119" s="18">
        <v>7611.77002053388</v>
      </c>
      <c r="K119" s="18">
        <v>9331.71886013493</v>
      </c>
      <c r="L119" s="18">
        <v>926733</v>
      </c>
      <c r="M119" s="41"/>
      <c r="N119" s="31" t="s">
        <v>21</v>
      </c>
      <c r="O119" s="31" t="s">
        <v>22</v>
      </c>
    </row>
    <row r="120" s="3" customFormat="1" ht="25" customHeight="1" spans="1:15">
      <c r="A120" s="15">
        <v>116</v>
      </c>
      <c r="B120" s="15" t="s">
        <v>43</v>
      </c>
      <c r="C120" s="21">
        <f t="shared" si="2"/>
        <v>904</v>
      </c>
      <c r="D120" s="19" t="s">
        <v>31</v>
      </c>
      <c r="E120" s="17" t="s">
        <v>23</v>
      </c>
      <c r="F120" s="15">
        <v>2.9</v>
      </c>
      <c r="G120" s="18">
        <v>123.07</v>
      </c>
      <c r="H120" s="18">
        <f t="shared" si="1"/>
        <v>22.68</v>
      </c>
      <c r="I120" s="29">
        <v>100.39</v>
      </c>
      <c r="J120" s="18">
        <v>7435.28885999838</v>
      </c>
      <c r="K120" s="18">
        <v>9115.06126108178</v>
      </c>
      <c r="L120" s="18">
        <v>915061</v>
      </c>
      <c r="M120" s="41"/>
      <c r="N120" s="31" t="s">
        <v>21</v>
      </c>
      <c r="O120" s="31" t="s">
        <v>22</v>
      </c>
    </row>
    <row r="121" s="3" customFormat="1" ht="25" customHeight="1" spans="1:15">
      <c r="A121" s="15">
        <v>117</v>
      </c>
      <c r="B121" s="15" t="s">
        <v>43</v>
      </c>
      <c r="C121" s="21">
        <f t="shared" si="2"/>
        <v>1001</v>
      </c>
      <c r="D121" s="19" t="s">
        <v>32</v>
      </c>
      <c r="E121" s="17" t="s">
        <v>20</v>
      </c>
      <c r="F121" s="15">
        <v>2.9</v>
      </c>
      <c r="G121" s="18">
        <v>105.47</v>
      </c>
      <c r="H121" s="18">
        <f t="shared" si="1"/>
        <v>19.44</v>
      </c>
      <c r="I121" s="29">
        <v>86.03</v>
      </c>
      <c r="J121" s="18">
        <v>7529.41120697829</v>
      </c>
      <c r="K121" s="18">
        <v>9230.81483203534</v>
      </c>
      <c r="L121" s="18">
        <v>794127</v>
      </c>
      <c r="M121" s="41"/>
      <c r="N121" s="31" t="s">
        <v>21</v>
      </c>
      <c r="O121" s="31" t="s">
        <v>22</v>
      </c>
    </row>
    <row r="122" s="3" customFormat="1" ht="25" customHeight="1" spans="1:15">
      <c r="A122" s="15">
        <v>118</v>
      </c>
      <c r="B122" s="15" t="s">
        <v>43</v>
      </c>
      <c r="C122" s="21">
        <f t="shared" si="2"/>
        <v>1002</v>
      </c>
      <c r="D122" s="19" t="s">
        <v>32</v>
      </c>
      <c r="E122" s="17" t="s">
        <v>20</v>
      </c>
      <c r="F122" s="15">
        <v>2.9</v>
      </c>
      <c r="G122" s="18">
        <v>105.47</v>
      </c>
      <c r="H122" s="18">
        <f t="shared" si="1"/>
        <v>19.44</v>
      </c>
      <c r="I122" s="29">
        <v>86.03</v>
      </c>
      <c r="J122" s="18">
        <v>7658.82241395658</v>
      </c>
      <c r="K122" s="18">
        <v>9389.46878995699</v>
      </c>
      <c r="L122" s="18">
        <v>807776</v>
      </c>
      <c r="M122" s="41"/>
      <c r="N122" s="31" t="s">
        <v>21</v>
      </c>
      <c r="O122" s="31" t="s">
        <v>22</v>
      </c>
    </row>
    <row r="123" s="3" customFormat="1" ht="25" customHeight="1" spans="1:15">
      <c r="A123" s="15">
        <v>119</v>
      </c>
      <c r="B123" s="15" t="s">
        <v>43</v>
      </c>
      <c r="C123" s="21">
        <f t="shared" si="2"/>
        <v>1003</v>
      </c>
      <c r="D123" s="19" t="s">
        <v>32</v>
      </c>
      <c r="E123" s="17" t="s">
        <v>23</v>
      </c>
      <c r="F123" s="15">
        <v>2.9</v>
      </c>
      <c r="G123" s="18">
        <v>121.75</v>
      </c>
      <c r="H123" s="18">
        <f t="shared" si="1"/>
        <v>22.44</v>
      </c>
      <c r="I123" s="29">
        <v>99.31</v>
      </c>
      <c r="J123" s="18">
        <v>7611.77002053388</v>
      </c>
      <c r="K123" s="18">
        <v>9331.71886013493</v>
      </c>
      <c r="L123" s="18">
        <v>926733</v>
      </c>
      <c r="M123" s="41"/>
      <c r="N123" s="31" t="s">
        <v>21</v>
      </c>
      <c r="O123" s="31" t="s">
        <v>22</v>
      </c>
    </row>
    <row r="124" s="3" customFormat="1" ht="25" customHeight="1" spans="1:15">
      <c r="A124" s="15">
        <v>120</v>
      </c>
      <c r="B124" s="15" t="s">
        <v>43</v>
      </c>
      <c r="C124" s="21">
        <f t="shared" si="2"/>
        <v>1004</v>
      </c>
      <c r="D124" s="19" t="s">
        <v>32</v>
      </c>
      <c r="E124" s="17" t="s">
        <v>23</v>
      </c>
      <c r="F124" s="15">
        <v>2.9</v>
      </c>
      <c r="G124" s="18">
        <v>123.07</v>
      </c>
      <c r="H124" s="18">
        <f t="shared" si="1"/>
        <v>22.68</v>
      </c>
      <c r="I124" s="29">
        <v>100.39</v>
      </c>
      <c r="J124" s="18">
        <v>7435.28885999838</v>
      </c>
      <c r="K124" s="18">
        <v>9115.06126108178</v>
      </c>
      <c r="L124" s="18">
        <v>915061</v>
      </c>
      <c r="M124" s="41"/>
      <c r="N124" s="31" t="s">
        <v>21</v>
      </c>
      <c r="O124" s="31" t="s">
        <v>22</v>
      </c>
    </row>
    <row r="125" s="3" customFormat="1" ht="25" customHeight="1" spans="1:15">
      <c r="A125" s="15">
        <v>121</v>
      </c>
      <c r="B125" s="15" t="s">
        <v>43</v>
      </c>
      <c r="C125" s="21">
        <f t="shared" si="2"/>
        <v>1101</v>
      </c>
      <c r="D125" s="19" t="s">
        <v>33</v>
      </c>
      <c r="E125" s="17" t="s">
        <v>20</v>
      </c>
      <c r="F125" s="15">
        <v>2.9</v>
      </c>
      <c r="G125" s="18">
        <v>105.47</v>
      </c>
      <c r="H125" s="18">
        <f t="shared" si="1"/>
        <v>19.44</v>
      </c>
      <c r="I125" s="29">
        <v>86.03</v>
      </c>
      <c r="J125" s="18">
        <v>7623.53275813027</v>
      </c>
      <c r="K125" s="18">
        <v>9346.20481227479</v>
      </c>
      <c r="L125" s="18">
        <v>804054</v>
      </c>
      <c r="M125" s="41"/>
      <c r="N125" s="31" t="s">
        <v>21</v>
      </c>
      <c r="O125" s="31" t="s">
        <v>22</v>
      </c>
    </row>
    <row r="126" s="3" customFormat="1" ht="25" customHeight="1" spans="1:15">
      <c r="A126" s="15">
        <v>122</v>
      </c>
      <c r="B126" s="15" t="s">
        <v>43</v>
      </c>
      <c r="C126" s="21">
        <f t="shared" si="2"/>
        <v>1102</v>
      </c>
      <c r="D126" s="19" t="s">
        <v>33</v>
      </c>
      <c r="E126" s="17" t="s">
        <v>20</v>
      </c>
      <c r="F126" s="15">
        <v>2.9</v>
      </c>
      <c r="G126" s="18">
        <v>105.47</v>
      </c>
      <c r="H126" s="18">
        <f t="shared" si="1"/>
        <v>19.44</v>
      </c>
      <c r="I126" s="29">
        <v>86.03</v>
      </c>
      <c r="J126" s="18">
        <v>7752.93448373945</v>
      </c>
      <c r="K126" s="18">
        <v>9504.8471463443</v>
      </c>
      <c r="L126" s="18">
        <v>817702</v>
      </c>
      <c r="M126" s="41"/>
      <c r="N126" s="31" t="s">
        <v>21</v>
      </c>
      <c r="O126" s="31" t="s">
        <v>22</v>
      </c>
    </row>
    <row r="127" s="3" customFormat="1" ht="25" customHeight="1" spans="1:15">
      <c r="A127" s="15">
        <v>123</v>
      </c>
      <c r="B127" s="15" t="s">
        <v>43</v>
      </c>
      <c r="C127" s="21">
        <f t="shared" si="2"/>
        <v>1103</v>
      </c>
      <c r="D127" s="19" t="s">
        <v>33</v>
      </c>
      <c r="E127" s="17" t="s">
        <v>23</v>
      </c>
      <c r="F127" s="15">
        <v>2.9</v>
      </c>
      <c r="G127" s="18">
        <v>121.75</v>
      </c>
      <c r="H127" s="18">
        <f t="shared" si="1"/>
        <v>22.44</v>
      </c>
      <c r="I127" s="29">
        <v>99.31</v>
      </c>
      <c r="J127" s="18">
        <v>7705.88911704312</v>
      </c>
      <c r="K127" s="18">
        <v>9447.10502467022</v>
      </c>
      <c r="L127" s="18">
        <v>938192</v>
      </c>
      <c r="M127" s="41"/>
      <c r="N127" s="31" t="s">
        <v>21</v>
      </c>
      <c r="O127" s="31" t="s">
        <v>22</v>
      </c>
    </row>
    <row r="128" s="3" customFormat="1" ht="25" customHeight="1" spans="1:15">
      <c r="A128" s="15">
        <v>124</v>
      </c>
      <c r="B128" s="15" t="s">
        <v>43</v>
      </c>
      <c r="C128" s="21">
        <f t="shared" si="2"/>
        <v>1104</v>
      </c>
      <c r="D128" s="19" t="s">
        <v>33</v>
      </c>
      <c r="E128" s="17" t="s">
        <v>23</v>
      </c>
      <c r="F128" s="15">
        <v>2.9</v>
      </c>
      <c r="G128" s="18">
        <v>123.07</v>
      </c>
      <c r="H128" s="18">
        <f t="shared" si="1"/>
        <v>22.68</v>
      </c>
      <c r="I128" s="29">
        <v>100.39</v>
      </c>
      <c r="J128" s="18">
        <v>7529.41415454619</v>
      </c>
      <c r="K128" s="18">
        <v>9230.45124016336</v>
      </c>
      <c r="L128" s="18">
        <v>926645</v>
      </c>
      <c r="M128" s="41"/>
      <c r="N128" s="31" t="s">
        <v>21</v>
      </c>
      <c r="O128" s="31" t="s">
        <v>22</v>
      </c>
    </row>
    <row r="129" s="3" customFormat="1" ht="25" customHeight="1" spans="1:15">
      <c r="A129" s="15">
        <v>125</v>
      </c>
      <c r="B129" s="15" t="s">
        <v>43</v>
      </c>
      <c r="C129" s="21">
        <f t="shared" si="2"/>
        <v>1201</v>
      </c>
      <c r="D129" s="19" t="s">
        <v>34</v>
      </c>
      <c r="E129" s="17" t="s">
        <v>20</v>
      </c>
      <c r="F129" s="15">
        <v>2.9</v>
      </c>
      <c r="G129" s="18">
        <v>105.47</v>
      </c>
      <c r="H129" s="18">
        <f t="shared" si="1"/>
        <v>19.44</v>
      </c>
      <c r="I129" s="29">
        <v>86.03</v>
      </c>
      <c r="J129" s="18">
        <v>7623.53275813027</v>
      </c>
      <c r="K129" s="18">
        <v>9346.20481227479</v>
      </c>
      <c r="L129" s="18">
        <v>804054</v>
      </c>
      <c r="M129" s="41"/>
      <c r="N129" s="31" t="s">
        <v>21</v>
      </c>
      <c r="O129" s="31" t="s">
        <v>22</v>
      </c>
    </row>
    <row r="130" s="3" customFormat="1" ht="25" customHeight="1" spans="1:15">
      <c r="A130" s="15">
        <v>126</v>
      </c>
      <c r="B130" s="15" t="s">
        <v>43</v>
      </c>
      <c r="C130" s="21">
        <f t="shared" si="2"/>
        <v>1202</v>
      </c>
      <c r="D130" s="19" t="s">
        <v>34</v>
      </c>
      <c r="E130" s="17" t="s">
        <v>20</v>
      </c>
      <c r="F130" s="15">
        <v>2.9</v>
      </c>
      <c r="G130" s="18">
        <v>105.47</v>
      </c>
      <c r="H130" s="18">
        <f t="shared" si="1"/>
        <v>19.44</v>
      </c>
      <c r="I130" s="29">
        <v>86.03</v>
      </c>
      <c r="J130" s="18">
        <v>7752.93448373945</v>
      </c>
      <c r="K130" s="18">
        <v>9504.8471463443</v>
      </c>
      <c r="L130" s="18">
        <v>817702</v>
      </c>
      <c r="M130" s="41"/>
      <c r="N130" s="31" t="s">
        <v>21</v>
      </c>
      <c r="O130" s="31" t="s">
        <v>22</v>
      </c>
    </row>
    <row r="131" s="3" customFormat="1" ht="25" customHeight="1" spans="1:15">
      <c r="A131" s="15">
        <v>127</v>
      </c>
      <c r="B131" s="15" t="s">
        <v>43</v>
      </c>
      <c r="C131" s="21">
        <f t="shared" si="2"/>
        <v>1203</v>
      </c>
      <c r="D131" s="19" t="s">
        <v>34</v>
      </c>
      <c r="E131" s="17" t="s">
        <v>23</v>
      </c>
      <c r="F131" s="15">
        <v>2.9</v>
      </c>
      <c r="G131" s="18">
        <v>121.75</v>
      </c>
      <c r="H131" s="18">
        <f t="shared" si="1"/>
        <v>22.44</v>
      </c>
      <c r="I131" s="29">
        <v>99.31</v>
      </c>
      <c r="J131" s="18">
        <v>7705.88911704312</v>
      </c>
      <c r="K131" s="18">
        <v>9447.10502467022</v>
      </c>
      <c r="L131" s="18">
        <v>938192</v>
      </c>
      <c r="M131" s="41"/>
      <c r="N131" s="31" t="s">
        <v>21</v>
      </c>
      <c r="O131" s="31" t="s">
        <v>22</v>
      </c>
    </row>
    <row r="132" s="3" customFormat="1" ht="25" customHeight="1" spans="1:15">
      <c r="A132" s="15">
        <v>128</v>
      </c>
      <c r="B132" s="15" t="s">
        <v>43</v>
      </c>
      <c r="C132" s="21">
        <f t="shared" si="2"/>
        <v>1204</v>
      </c>
      <c r="D132" s="19" t="s">
        <v>34</v>
      </c>
      <c r="E132" s="17" t="s">
        <v>23</v>
      </c>
      <c r="F132" s="15">
        <v>2.9</v>
      </c>
      <c r="G132" s="18">
        <v>123.07</v>
      </c>
      <c r="H132" s="18">
        <f t="shared" si="1"/>
        <v>22.68</v>
      </c>
      <c r="I132" s="29">
        <v>100.39</v>
      </c>
      <c r="J132" s="18">
        <v>7529.41415454619</v>
      </c>
      <c r="K132" s="18">
        <v>9230.45124016336</v>
      </c>
      <c r="L132" s="18">
        <v>926645</v>
      </c>
      <c r="M132" s="41"/>
      <c r="N132" s="31" t="s">
        <v>21</v>
      </c>
      <c r="O132" s="31" t="s">
        <v>22</v>
      </c>
    </row>
    <row r="133" s="3" customFormat="1" ht="25" customHeight="1" spans="1:15">
      <c r="A133" s="15">
        <v>129</v>
      </c>
      <c r="B133" s="15" t="s">
        <v>43</v>
      </c>
      <c r="C133" s="21">
        <f t="shared" si="2"/>
        <v>1301</v>
      </c>
      <c r="D133" s="19" t="s">
        <v>35</v>
      </c>
      <c r="E133" s="17" t="s">
        <v>20</v>
      </c>
      <c r="F133" s="15">
        <v>2.9</v>
      </c>
      <c r="G133" s="18">
        <v>105.47</v>
      </c>
      <c r="H133" s="18">
        <f t="shared" ref="H133:H164" si="3">G133-I133</f>
        <v>19.44</v>
      </c>
      <c r="I133" s="29">
        <v>86.03</v>
      </c>
      <c r="J133" s="18">
        <v>7717.64482791315</v>
      </c>
      <c r="K133" s="18">
        <v>9461.58316866209</v>
      </c>
      <c r="L133" s="18">
        <v>813980</v>
      </c>
      <c r="M133" s="41"/>
      <c r="N133" s="31" t="s">
        <v>21</v>
      </c>
      <c r="O133" s="31" t="s">
        <v>22</v>
      </c>
    </row>
    <row r="134" s="3" customFormat="1" ht="25" customHeight="1" spans="1:15">
      <c r="A134" s="15">
        <v>130</v>
      </c>
      <c r="B134" s="15" t="s">
        <v>43</v>
      </c>
      <c r="C134" s="21">
        <f t="shared" si="2"/>
        <v>1302</v>
      </c>
      <c r="D134" s="19" t="s">
        <v>35</v>
      </c>
      <c r="E134" s="17" t="s">
        <v>20</v>
      </c>
      <c r="F134" s="15">
        <v>2.9</v>
      </c>
      <c r="G134" s="18">
        <v>105.47</v>
      </c>
      <c r="H134" s="18">
        <f t="shared" si="3"/>
        <v>19.44</v>
      </c>
      <c r="I134" s="29">
        <v>86.03</v>
      </c>
      <c r="J134" s="18">
        <v>7847.05603489144</v>
      </c>
      <c r="K134" s="18">
        <v>9620.23712658375</v>
      </c>
      <c r="L134" s="18">
        <v>827629</v>
      </c>
      <c r="M134" s="41"/>
      <c r="N134" s="31" t="s">
        <v>21</v>
      </c>
      <c r="O134" s="31" t="s">
        <v>22</v>
      </c>
    </row>
    <row r="135" s="3" customFormat="1" ht="25" customHeight="1" spans="1:15">
      <c r="A135" s="15">
        <v>131</v>
      </c>
      <c r="B135" s="15" t="s">
        <v>43</v>
      </c>
      <c r="C135" s="21">
        <f t="shared" si="2"/>
        <v>1303</v>
      </c>
      <c r="D135" s="19" t="s">
        <v>35</v>
      </c>
      <c r="E135" s="17" t="s">
        <v>23</v>
      </c>
      <c r="F135" s="15">
        <v>2.9</v>
      </c>
      <c r="G135" s="18">
        <v>121.75</v>
      </c>
      <c r="H135" s="18">
        <f t="shared" si="3"/>
        <v>22.44</v>
      </c>
      <c r="I135" s="29">
        <v>99.31</v>
      </c>
      <c r="J135" s="18">
        <v>7800.00821355236</v>
      </c>
      <c r="K135" s="18">
        <v>9562.49118920552</v>
      </c>
      <c r="L135" s="18">
        <v>949651</v>
      </c>
      <c r="M135" s="41"/>
      <c r="N135" s="31" t="s">
        <v>21</v>
      </c>
      <c r="O135" s="31" t="s">
        <v>22</v>
      </c>
    </row>
    <row r="136" s="3" customFormat="1" ht="25" customHeight="1" spans="1:15">
      <c r="A136" s="15">
        <v>132</v>
      </c>
      <c r="B136" s="15" t="s">
        <v>43</v>
      </c>
      <c r="C136" s="21">
        <f t="shared" si="2"/>
        <v>1304</v>
      </c>
      <c r="D136" s="19" t="s">
        <v>35</v>
      </c>
      <c r="E136" s="17" t="s">
        <v>23</v>
      </c>
      <c r="F136" s="15">
        <v>2.9</v>
      </c>
      <c r="G136" s="18">
        <v>123.07</v>
      </c>
      <c r="H136" s="18">
        <f t="shared" si="3"/>
        <v>22.68</v>
      </c>
      <c r="I136" s="29">
        <v>100.39</v>
      </c>
      <c r="J136" s="18">
        <v>7623.53132363695</v>
      </c>
      <c r="K136" s="18">
        <v>9345.83125809344</v>
      </c>
      <c r="L136" s="18">
        <v>938228</v>
      </c>
      <c r="M136" s="41"/>
      <c r="N136" s="31" t="s">
        <v>21</v>
      </c>
      <c r="O136" s="31" t="s">
        <v>22</v>
      </c>
    </row>
    <row r="137" s="3" customFormat="1" ht="25" customHeight="1" spans="1:15">
      <c r="A137" s="15">
        <v>133</v>
      </c>
      <c r="B137" s="15" t="s">
        <v>43</v>
      </c>
      <c r="C137" s="21">
        <f t="shared" si="2"/>
        <v>1401</v>
      </c>
      <c r="D137" s="19" t="s">
        <v>36</v>
      </c>
      <c r="E137" s="17" t="s">
        <v>20</v>
      </c>
      <c r="F137" s="15">
        <v>2.9</v>
      </c>
      <c r="G137" s="18">
        <v>105.47</v>
      </c>
      <c r="H137" s="18">
        <f t="shared" si="3"/>
        <v>19.44</v>
      </c>
      <c r="I137" s="29">
        <v>86.03</v>
      </c>
      <c r="J137" s="18">
        <v>7600</v>
      </c>
      <c r="K137" s="18">
        <v>9317.35441125189</v>
      </c>
      <c r="L137" s="18">
        <v>801572</v>
      </c>
      <c r="M137" s="41"/>
      <c r="N137" s="31" t="s">
        <v>21</v>
      </c>
      <c r="O137" s="31" t="s">
        <v>22</v>
      </c>
    </row>
    <row r="138" s="3" customFormat="1" ht="25" customHeight="1" spans="1:15">
      <c r="A138" s="15">
        <v>134</v>
      </c>
      <c r="B138" s="15" t="s">
        <v>43</v>
      </c>
      <c r="C138" s="21">
        <f t="shared" si="2"/>
        <v>1402</v>
      </c>
      <c r="D138" s="19" t="s">
        <v>36</v>
      </c>
      <c r="E138" s="17" t="s">
        <v>20</v>
      </c>
      <c r="F138" s="15">
        <v>2.9</v>
      </c>
      <c r="G138" s="18">
        <v>105.47</v>
      </c>
      <c r="H138" s="18">
        <f t="shared" si="3"/>
        <v>19.44</v>
      </c>
      <c r="I138" s="29">
        <v>86.03</v>
      </c>
      <c r="J138" s="18">
        <v>7729.41120697829</v>
      </c>
      <c r="K138" s="18">
        <v>9476.00836917354</v>
      </c>
      <c r="L138" s="18">
        <v>815221</v>
      </c>
      <c r="M138" s="41"/>
      <c r="N138" s="31" t="s">
        <v>21</v>
      </c>
      <c r="O138" s="31" t="s">
        <v>22</v>
      </c>
    </row>
    <row r="139" s="3" customFormat="1" ht="25" customHeight="1" spans="1:15">
      <c r="A139" s="15">
        <v>135</v>
      </c>
      <c r="B139" s="15" t="s">
        <v>43</v>
      </c>
      <c r="C139" s="21">
        <v>1403</v>
      </c>
      <c r="D139" s="19" t="s">
        <v>36</v>
      </c>
      <c r="E139" s="17" t="s">
        <v>23</v>
      </c>
      <c r="F139" s="15">
        <v>2.9</v>
      </c>
      <c r="G139" s="18">
        <v>121.75</v>
      </c>
      <c r="H139" s="18">
        <f t="shared" si="3"/>
        <v>22.44</v>
      </c>
      <c r="I139" s="29">
        <v>99.31</v>
      </c>
      <c r="J139" s="18">
        <v>7682.35728952772</v>
      </c>
      <c r="K139" s="18">
        <v>9418.25596616655</v>
      </c>
      <c r="L139" s="18">
        <v>935327</v>
      </c>
      <c r="M139" s="41"/>
      <c r="N139" s="31" t="s">
        <v>21</v>
      </c>
      <c r="O139" s="31" t="s">
        <v>22</v>
      </c>
    </row>
    <row r="140" s="3" customFormat="1" ht="25" customHeight="1" spans="1:15">
      <c r="A140" s="15">
        <v>136</v>
      </c>
      <c r="B140" s="15" t="s">
        <v>43</v>
      </c>
      <c r="C140" s="21">
        <f t="shared" ref="C140:C164" si="4">C136+100</f>
        <v>1404</v>
      </c>
      <c r="D140" s="19" t="s">
        <v>36</v>
      </c>
      <c r="E140" s="17" t="s">
        <v>23</v>
      </c>
      <c r="F140" s="15">
        <v>2.9</v>
      </c>
      <c r="G140" s="18">
        <v>123.07</v>
      </c>
      <c r="H140" s="18">
        <f t="shared" si="3"/>
        <v>22.68</v>
      </c>
      <c r="I140" s="29">
        <v>100.39</v>
      </c>
      <c r="J140" s="18">
        <v>7505.88283090924</v>
      </c>
      <c r="K140" s="18">
        <v>9201.60374539297</v>
      </c>
      <c r="L140" s="18">
        <v>923749</v>
      </c>
      <c r="M140" s="41"/>
      <c r="N140" s="31" t="s">
        <v>21</v>
      </c>
      <c r="O140" s="31" t="s">
        <v>22</v>
      </c>
    </row>
    <row r="141" s="3" customFormat="1" ht="25" customHeight="1" spans="1:15">
      <c r="A141" s="15">
        <v>137</v>
      </c>
      <c r="B141" s="15" t="s">
        <v>43</v>
      </c>
      <c r="C141" s="21">
        <f t="shared" si="4"/>
        <v>1501</v>
      </c>
      <c r="D141" s="19" t="s">
        <v>37</v>
      </c>
      <c r="E141" s="17" t="s">
        <v>20</v>
      </c>
      <c r="F141" s="15">
        <v>2.9</v>
      </c>
      <c r="G141" s="18">
        <v>105.47</v>
      </c>
      <c r="H141" s="18">
        <f t="shared" si="3"/>
        <v>19.44</v>
      </c>
      <c r="I141" s="29">
        <v>86.03</v>
      </c>
      <c r="J141" s="18">
        <v>7788.23362093486</v>
      </c>
      <c r="K141" s="18">
        <v>9548.12274787865</v>
      </c>
      <c r="L141" s="18">
        <v>821425</v>
      </c>
      <c r="M141" s="41"/>
      <c r="N141" s="31" t="s">
        <v>21</v>
      </c>
      <c r="O141" s="31" t="s">
        <v>22</v>
      </c>
    </row>
    <row r="142" s="3" customFormat="1" ht="25" customHeight="1" spans="1:15">
      <c r="A142" s="15">
        <v>138</v>
      </c>
      <c r="B142" s="15" t="s">
        <v>43</v>
      </c>
      <c r="C142" s="21">
        <f t="shared" si="4"/>
        <v>1502</v>
      </c>
      <c r="D142" s="19" t="s">
        <v>37</v>
      </c>
      <c r="E142" s="17" t="s">
        <v>20</v>
      </c>
      <c r="F142" s="15">
        <v>2.9</v>
      </c>
      <c r="G142" s="18">
        <v>105.47</v>
      </c>
      <c r="H142" s="18">
        <f t="shared" si="3"/>
        <v>19.44</v>
      </c>
      <c r="I142" s="29">
        <v>86.03</v>
      </c>
      <c r="J142" s="18">
        <v>7917.64482791315</v>
      </c>
      <c r="K142" s="18">
        <v>9706.7767058003</v>
      </c>
      <c r="L142" s="18">
        <v>835074</v>
      </c>
      <c r="M142" s="41"/>
      <c r="N142" s="31" t="s">
        <v>21</v>
      </c>
      <c r="O142" s="31" t="s">
        <v>22</v>
      </c>
    </row>
    <row r="143" s="3" customFormat="1" ht="25" customHeight="1" spans="1:15">
      <c r="A143" s="15">
        <v>139</v>
      </c>
      <c r="B143" s="15" t="s">
        <v>43</v>
      </c>
      <c r="C143" s="21">
        <f t="shared" si="4"/>
        <v>1503</v>
      </c>
      <c r="D143" s="19" t="s">
        <v>37</v>
      </c>
      <c r="E143" s="17" t="s">
        <v>23</v>
      </c>
      <c r="F143" s="15">
        <v>2.9</v>
      </c>
      <c r="G143" s="18">
        <v>121.75</v>
      </c>
      <c r="H143" s="18">
        <f t="shared" si="3"/>
        <v>22.44</v>
      </c>
      <c r="I143" s="29">
        <v>99.31</v>
      </c>
      <c r="J143" s="18">
        <v>7870.5954825462</v>
      </c>
      <c r="K143" s="18">
        <v>9649.02829523714</v>
      </c>
      <c r="L143" s="18">
        <v>958245</v>
      </c>
      <c r="M143" s="41"/>
      <c r="N143" s="31" t="s">
        <v>21</v>
      </c>
      <c r="O143" s="31" t="s">
        <v>22</v>
      </c>
    </row>
    <row r="144" s="3" customFormat="1" ht="25" customHeight="1" spans="1:15">
      <c r="A144" s="15">
        <v>140</v>
      </c>
      <c r="B144" s="15" t="s">
        <v>43</v>
      </c>
      <c r="C144" s="21">
        <f t="shared" si="4"/>
        <v>1504</v>
      </c>
      <c r="D144" s="19" t="s">
        <v>37</v>
      </c>
      <c r="E144" s="17" t="s">
        <v>23</v>
      </c>
      <c r="F144" s="15">
        <v>2.9</v>
      </c>
      <c r="G144" s="18">
        <v>123.07</v>
      </c>
      <c r="H144" s="18">
        <f t="shared" si="3"/>
        <v>22.68</v>
      </c>
      <c r="I144" s="29">
        <v>100.39</v>
      </c>
      <c r="J144" s="18">
        <v>7694.11716909076</v>
      </c>
      <c r="K144" s="18">
        <v>9432.36378125311</v>
      </c>
      <c r="L144" s="18">
        <v>946915</v>
      </c>
      <c r="M144" s="41"/>
      <c r="N144" s="31" t="s">
        <v>21</v>
      </c>
      <c r="O144" s="31" t="s">
        <v>22</v>
      </c>
    </row>
    <row r="145" s="3" customFormat="1" ht="25" customHeight="1" spans="1:15">
      <c r="A145" s="15">
        <v>141</v>
      </c>
      <c r="B145" s="15" t="s">
        <v>43</v>
      </c>
      <c r="C145" s="21">
        <f t="shared" si="4"/>
        <v>1601</v>
      </c>
      <c r="D145" s="19" t="s">
        <v>38</v>
      </c>
      <c r="E145" s="17" t="s">
        <v>20</v>
      </c>
      <c r="F145" s="15">
        <v>2.9</v>
      </c>
      <c r="G145" s="18">
        <v>105.47</v>
      </c>
      <c r="H145" s="18">
        <f t="shared" si="3"/>
        <v>19.44</v>
      </c>
      <c r="I145" s="29">
        <v>86.03</v>
      </c>
      <c r="J145" s="18">
        <v>7788.23362093486</v>
      </c>
      <c r="K145" s="18">
        <v>9548.12274787865</v>
      </c>
      <c r="L145" s="18">
        <v>821425</v>
      </c>
      <c r="M145" s="41"/>
      <c r="N145" s="31" t="s">
        <v>21</v>
      </c>
      <c r="O145" s="31" t="s">
        <v>22</v>
      </c>
    </row>
    <row r="146" s="3" customFormat="1" ht="25" customHeight="1" spans="1:15">
      <c r="A146" s="15">
        <v>142</v>
      </c>
      <c r="B146" s="15" t="s">
        <v>43</v>
      </c>
      <c r="C146" s="21">
        <f t="shared" si="4"/>
        <v>1602</v>
      </c>
      <c r="D146" s="19" t="s">
        <v>38</v>
      </c>
      <c r="E146" s="17" t="s">
        <v>20</v>
      </c>
      <c r="F146" s="15">
        <v>2.9</v>
      </c>
      <c r="G146" s="18">
        <v>105.47</v>
      </c>
      <c r="H146" s="18">
        <f t="shared" si="3"/>
        <v>19.44</v>
      </c>
      <c r="I146" s="29">
        <v>86.03</v>
      </c>
      <c r="J146" s="18">
        <v>7917.64482791315</v>
      </c>
      <c r="K146" s="18">
        <v>9706.7767058003</v>
      </c>
      <c r="L146" s="18">
        <v>835074</v>
      </c>
      <c r="M146" s="41"/>
      <c r="N146" s="31" t="s">
        <v>21</v>
      </c>
      <c r="O146" s="31" t="s">
        <v>22</v>
      </c>
    </row>
    <row r="147" s="3" customFormat="1" ht="25" customHeight="1" spans="1:15">
      <c r="A147" s="15">
        <v>143</v>
      </c>
      <c r="B147" s="15" t="s">
        <v>43</v>
      </c>
      <c r="C147" s="21">
        <f t="shared" si="4"/>
        <v>1603</v>
      </c>
      <c r="D147" s="19" t="s">
        <v>38</v>
      </c>
      <c r="E147" s="17" t="s">
        <v>23</v>
      </c>
      <c r="F147" s="15">
        <v>2.9</v>
      </c>
      <c r="G147" s="18">
        <v>121.75</v>
      </c>
      <c r="H147" s="18">
        <f t="shared" si="3"/>
        <v>22.44</v>
      </c>
      <c r="I147" s="29">
        <v>99.31</v>
      </c>
      <c r="J147" s="18">
        <v>7870.5954825462</v>
      </c>
      <c r="K147" s="18">
        <v>9649.02829523714</v>
      </c>
      <c r="L147" s="18">
        <v>958245</v>
      </c>
      <c r="M147" s="41"/>
      <c r="N147" s="31" t="s">
        <v>21</v>
      </c>
      <c r="O147" s="31" t="s">
        <v>22</v>
      </c>
    </row>
    <row r="148" s="3" customFormat="1" ht="25" customHeight="1" spans="1:15">
      <c r="A148" s="15">
        <v>144</v>
      </c>
      <c r="B148" s="15" t="s">
        <v>43</v>
      </c>
      <c r="C148" s="21">
        <f t="shared" si="4"/>
        <v>1604</v>
      </c>
      <c r="D148" s="19" t="s">
        <v>38</v>
      </c>
      <c r="E148" s="17" t="s">
        <v>23</v>
      </c>
      <c r="F148" s="15">
        <v>2.9</v>
      </c>
      <c r="G148" s="18">
        <v>123.07</v>
      </c>
      <c r="H148" s="18">
        <f t="shared" si="3"/>
        <v>22.68</v>
      </c>
      <c r="I148" s="29">
        <v>100.39</v>
      </c>
      <c r="J148" s="18">
        <v>7694.11716909076</v>
      </c>
      <c r="K148" s="18">
        <v>9432.36378125311</v>
      </c>
      <c r="L148" s="18">
        <v>946915</v>
      </c>
      <c r="M148" s="41"/>
      <c r="N148" s="31" t="s">
        <v>21</v>
      </c>
      <c r="O148" s="31" t="s">
        <v>22</v>
      </c>
    </row>
    <row r="149" s="3" customFormat="1" ht="25" customHeight="1" spans="1:15">
      <c r="A149" s="15">
        <v>145</v>
      </c>
      <c r="B149" s="15" t="s">
        <v>43</v>
      </c>
      <c r="C149" s="21">
        <f t="shared" si="4"/>
        <v>1701</v>
      </c>
      <c r="D149" s="19" t="s">
        <v>39</v>
      </c>
      <c r="E149" s="17" t="s">
        <v>20</v>
      </c>
      <c r="F149" s="15">
        <v>2.9</v>
      </c>
      <c r="G149" s="18">
        <v>105.47</v>
      </c>
      <c r="H149" s="18">
        <f t="shared" si="3"/>
        <v>19.44</v>
      </c>
      <c r="I149" s="29">
        <v>86.03</v>
      </c>
      <c r="J149" s="18">
        <v>7741.17758604342</v>
      </c>
      <c r="K149" s="18">
        <v>9490.43356968499</v>
      </c>
      <c r="L149" s="18">
        <v>816462</v>
      </c>
      <c r="M149" s="41"/>
      <c r="N149" s="31" t="s">
        <v>21</v>
      </c>
      <c r="O149" s="31" t="s">
        <v>22</v>
      </c>
    </row>
    <row r="150" s="3" customFormat="1" ht="25" customHeight="1" spans="1:15">
      <c r="A150" s="15">
        <v>146</v>
      </c>
      <c r="B150" s="15" t="s">
        <v>43</v>
      </c>
      <c r="C150" s="21">
        <f t="shared" si="4"/>
        <v>1702</v>
      </c>
      <c r="D150" s="19" t="s">
        <v>39</v>
      </c>
      <c r="E150" s="17" t="s">
        <v>20</v>
      </c>
      <c r="F150" s="15">
        <v>2.9</v>
      </c>
      <c r="G150" s="18">
        <v>105.47</v>
      </c>
      <c r="H150" s="18">
        <f t="shared" si="3"/>
        <v>19.44</v>
      </c>
      <c r="I150" s="29">
        <v>86.03</v>
      </c>
      <c r="J150" s="18">
        <v>7870.58879302171</v>
      </c>
      <c r="K150" s="18">
        <v>9649.08752760665</v>
      </c>
      <c r="L150" s="18">
        <v>830111</v>
      </c>
      <c r="M150" s="41"/>
      <c r="N150" s="31" t="s">
        <v>21</v>
      </c>
      <c r="O150" s="31" t="s">
        <v>22</v>
      </c>
    </row>
    <row r="151" s="3" customFormat="1" ht="25" customHeight="1" spans="1:15">
      <c r="A151" s="15">
        <v>147</v>
      </c>
      <c r="B151" s="15" t="s">
        <v>43</v>
      </c>
      <c r="C151" s="21">
        <f t="shared" si="4"/>
        <v>1703</v>
      </c>
      <c r="D151" s="19" t="s">
        <v>39</v>
      </c>
      <c r="E151" s="17" t="s">
        <v>23</v>
      </c>
      <c r="F151" s="15">
        <v>2.9</v>
      </c>
      <c r="G151" s="18">
        <v>121.75</v>
      </c>
      <c r="H151" s="18">
        <f t="shared" si="3"/>
        <v>22.44</v>
      </c>
      <c r="I151" s="29">
        <v>99.31</v>
      </c>
      <c r="J151" s="18">
        <v>7823.5318275154</v>
      </c>
      <c r="K151" s="18">
        <v>9591.33017822979</v>
      </c>
      <c r="L151" s="18">
        <v>952515</v>
      </c>
      <c r="M151" s="41"/>
      <c r="N151" s="31" t="s">
        <v>21</v>
      </c>
      <c r="O151" s="31" t="s">
        <v>22</v>
      </c>
    </row>
    <row r="152" s="3" customFormat="1" ht="25" customHeight="1" spans="1:15">
      <c r="A152" s="15">
        <v>148</v>
      </c>
      <c r="B152" s="15" t="s">
        <v>43</v>
      </c>
      <c r="C152" s="21">
        <f t="shared" si="4"/>
        <v>1704</v>
      </c>
      <c r="D152" s="19" t="s">
        <v>39</v>
      </c>
      <c r="E152" s="17" t="s">
        <v>23</v>
      </c>
      <c r="F152" s="15">
        <v>2.9</v>
      </c>
      <c r="G152" s="18">
        <v>123.07</v>
      </c>
      <c r="H152" s="18">
        <f t="shared" si="3"/>
        <v>22.68</v>
      </c>
      <c r="I152" s="29">
        <v>100.39</v>
      </c>
      <c r="J152" s="18">
        <v>7647.06264727391</v>
      </c>
      <c r="K152" s="18">
        <v>9374.67875286383</v>
      </c>
      <c r="L152" s="18">
        <v>941124</v>
      </c>
      <c r="M152" s="41"/>
      <c r="N152" s="31" t="s">
        <v>21</v>
      </c>
      <c r="O152" s="31" t="s">
        <v>22</v>
      </c>
    </row>
    <row r="153" s="3" customFormat="1" ht="25" customHeight="1" spans="1:15">
      <c r="A153" s="15">
        <v>149</v>
      </c>
      <c r="B153" s="15" t="s">
        <v>43</v>
      </c>
      <c r="C153" s="21">
        <f t="shared" si="4"/>
        <v>1801</v>
      </c>
      <c r="D153" s="19" t="s">
        <v>40</v>
      </c>
      <c r="E153" s="17" t="s">
        <v>20</v>
      </c>
      <c r="F153" s="15">
        <v>2.9</v>
      </c>
      <c r="G153" s="18">
        <v>105.47</v>
      </c>
      <c r="H153" s="18">
        <f t="shared" si="3"/>
        <v>19.44</v>
      </c>
      <c r="I153" s="29">
        <v>86.03</v>
      </c>
      <c r="J153" s="18">
        <v>7623.53275813027</v>
      </c>
      <c r="K153" s="18">
        <v>9346.20481227479</v>
      </c>
      <c r="L153" s="18">
        <v>804054</v>
      </c>
      <c r="M153" s="41"/>
      <c r="N153" s="31" t="s">
        <v>21</v>
      </c>
      <c r="O153" s="31" t="s">
        <v>22</v>
      </c>
    </row>
    <row r="154" s="3" customFormat="1" ht="25" customHeight="1" spans="1:15">
      <c r="A154" s="15">
        <v>150</v>
      </c>
      <c r="B154" s="15" t="s">
        <v>43</v>
      </c>
      <c r="C154" s="21">
        <f t="shared" si="4"/>
        <v>1802</v>
      </c>
      <c r="D154" s="19" t="s">
        <v>40</v>
      </c>
      <c r="E154" s="17" t="s">
        <v>20</v>
      </c>
      <c r="F154" s="15">
        <v>2.9</v>
      </c>
      <c r="G154" s="18">
        <v>105.47</v>
      </c>
      <c r="H154" s="18">
        <f t="shared" si="3"/>
        <v>19.44</v>
      </c>
      <c r="I154" s="29">
        <v>86.03</v>
      </c>
      <c r="J154" s="18">
        <v>7752.93448373945</v>
      </c>
      <c r="K154" s="18">
        <v>9504.8471463443</v>
      </c>
      <c r="L154" s="18">
        <v>817702</v>
      </c>
      <c r="M154" s="41"/>
      <c r="N154" s="31" t="s">
        <v>21</v>
      </c>
      <c r="O154" s="31" t="s">
        <v>22</v>
      </c>
    </row>
    <row r="155" s="3" customFormat="1" ht="25" customHeight="1" spans="1:15">
      <c r="A155" s="15">
        <v>151</v>
      </c>
      <c r="B155" s="15" t="s">
        <v>43</v>
      </c>
      <c r="C155" s="21">
        <f t="shared" si="4"/>
        <v>1803</v>
      </c>
      <c r="D155" s="19" t="s">
        <v>40</v>
      </c>
      <c r="E155" s="17" t="s">
        <v>23</v>
      </c>
      <c r="F155" s="15">
        <v>2.9</v>
      </c>
      <c r="G155" s="18">
        <v>121.75</v>
      </c>
      <c r="H155" s="18">
        <f t="shared" si="3"/>
        <v>22.44</v>
      </c>
      <c r="I155" s="29">
        <v>99.31</v>
      </c>
      <c r="J155" s="18">
        <v>7705.88911704312</v>
      </c>
      <c r="K155" s="18">
        <v>9447.10502467022</v>
      </c>
      <c r="L155" s="18">
        <v>938192</v>
      </c>
      <c r="M155" s="41"/>
      <c r="N155" s="31" t="s">
        <v>21</v>
      </c>
      <c r="O155" s="31" t="s">
        <v>22</v>
      </c>
    </row>
    <row r="156" s="3" customFormat="1" ht="25" customHeight="1" spans="1:15">
      <c r="A156" s="15">
        <v>152</v>
      </c>
      <c r="B156" s="15" t="s">
        <v>43</v>
      </c>
      <c r="C156" s="21">
        <f t="shared" si="4"/>
        <v>1804</v>
      </c>
      <c r="D156" s="19" t="s">
        <v>40</v>
      </c>
      <c r="E156" s="17" t="s">
        <v>23</v>
      </c>
      <c r="F156" s="15">
        <v>2.9</v>
      </c>
      <c r="G156" s="18">
        <v>123.07</v>
      </c>
      <c r="H156" s="18">
        <f t="shared" si="3"/>
        <v>22.68</v>
      </c>
      <c r="I156" s="29">
        <v>100.39</v>
      </c>
      <c r="J156" s="18">
        <v>7529.41415454619</v>
      </c>
      <c r="K156" s="18">
        <v>9230.45124016336</v>
      </c>
      <c r="L156" s="18">
        <v>926645</v>
      </c>
      <c r="M156" s="41"/>
      <c r="N156" s="31" t="s">
        <v>21</v>
      </c>
      <c r="O156" s="31" t="s">
        <v>22</v>
      </c>
    </row>
    <row r="157" s="3" customFormat="1" ht="25" customHeight="1" spans="1:15">
      <c r="A157" s="15">
        <v>153</v>
      </c>
      <c r="B157" s="15" t="s">
        <v>43</v>
      </c>
      <c r="C157" s="21">
        <f t="shared" si="4"/>
        <v>1901</v>
      </c>
      <c r="D157" s="19" t="s">
        <v>41</v>
      </c>
      <c r="E157" s="17" t="s">
        <v>20</v>
      </c>
      <c r="F157" s="15">
        <v>2.9</v>
      </c>
      <c r="G157" s="18">
        <v>105.47</v>
      </c>
      <c r="H157" s="18">
        <f t="shared" si="3"/>
        <v>19.44</v>
      </c>
      <c r="I157" s="29">
        <v>86.03</v>
      </c>
      <c r="J157" s="18">
        <v>7658.82241395658</v>
      </c>
      <c r="K157" s="18">
        <v>9389.46878995699</v>
      </c>
      <c r="L157" s="18">
        <v>807776</v>
      </c>
      <c r="M157" s="41"/>
      <c r="N157" s="31" t="s">
        <v>21</v>
      </c>
      <c r="O157" s="31" t="s">
        <v>22</v>
      </c>
    </row>
    <row r="158" s="3" customFormat="1" ht="25" customHeight="1" spans="1:15">
      <c r="A158" s="15">
        <v>154</v>
      </c>
      <c r="B158" s="15" t="s">
        <v>43</v>
      </c>
      <c r="C158" s="21">
        <f t="shared" si="4"/>
        <v>1902</v>
      </c>
      <c r="D158" s="19" t="s">
        <v>41</v>
      </c>
      <c r="E158" s="17" t="s">
        <v>20</v>
      </c>
      <c r="F158" s="15">
        <v>2.9</v>
      </c>
      <c r="G158" s="18">
        <v>105.47</v>
      </c>
      <c r="H158" s="18">
        <f t="shared" si="3"/>
        <v>19.44</v>
      </c>
      <c r="I158" s="29">
        <v>86.03</v>
      </c>
      <c r="J158" s="18">
        <v>7788.23362093486</v>
      </c>
      <c r="K158" s="18">
        <v>9548.12274787865</v>
      </c>
      <c r="L158" s="18">
        <v>821425</v>
      </c>
      <c r="M158" s="41"/>
      <c r="N158" s="31" t="s">
        <v>21</v>
      </c>
      <c r="O158" s="31" t="s">
        <v>22</v>
      </c>
    </row>
    <row r="159" s="3" customFormat="1" ht="25" customHeight="1" spans="1:15">
      <c r="A159" s="15">
        <v>155</v>
      </c>
      <c r="B159" s="15" t="s">
        <v>43</v>
      </c>
      <c r="C159" s="21">
        <f t="shared" si="4"/>
        <v>1903</v>
      </c>
      <c r="D159" s="19" t="s">
        <v>41</v>
      </c>
      <c r="E159" s="17" t="s">
        <v>23</v>
      </c>
      <c r="F159" s="15">
        <v>2.9</v>
      </c>
      <c r="G159" s="18">
        <v>121.75</v>
      </c>
      <c r="H159" s="18">
        <f t="shared" si="3"/>
        <v>22.44</v>
      </c>
      <c r="I159" s="29">
        <v>99.31</v>
      </c>
      <c r="J159" s="18">
        <v>7741.17453798768</v>
      </c>
      <c r="K159" s="18">
        <v>9490.36350820662</v>
      </c>
      <c r="L159" s="18">
        <v>942488</v>
      </c>
      <c r="M159" s="41"/>
      <c r="N159" s="31" t="s">
        <v>21</v>
      </c>
      <c r="O159" s="31" t="s">
        <v>22</v>
      </c>
    </row>
    <row r="160" s="3" customFormat="1" ht="25" customHeight="1" spans="1:15">
      <c r="A160" s="15">
        <v>156</v>
      </c>
      <c r="B160" s="15" t="s">
        <v>43</v>
      </c>
      <c r="C160" s="21">
        <f t="shared" si="4"/>
        <v>1904</v>
      </c>
      <c r="D160" s="19" t="s">
        <v>41</v>
      </c>
      <c r="E160" s="17" t="s">
        <v>23</v>
      </c>
      <c r="F160" s="15">
        <v>2.9</v>
      </c>
      <c r="G160" s="18">
        <v>123.07</v>
      </c>
      <c r="H160" s="18">
        <f t="shared" si="3"/>
        <v>22.68</v>
      </c>
      <c r="I160" s="29">
        <v>100.39</v>
      </c>
      <c r="J160" s="18">
        <v>7564.70301454457</v>
      </c>
      <c r="K160" s="18">
        <v>9273.71252116745</v>
      </c>
      <c r="L160" s="18">
        <v>930988</v>
      </c>
      <c r="M160" s="41"/>
      <c r="N160" s="31" t="s">
        <v>21</v>
      </c>
      <c r="O160" s="31" t="s">
        <v>22</v>
      </c>
    </row>
    <row r="161" s="3" customFormat="1" ht="25" customHeight="1" spans="1:15">
      <c r="A161" s="15">
        <v>157</v>
      </c>
      <c r="B161" s="15" t="s">
        <v>43</v>
      </c>
      <c r="C161" s="15">
        <f t="shared" si="4"/>
        <v>2001</v>
      </c>
      <c r="D161" s="17" t="s">
        <v>42</v>
      </c>
      <c r="E161" s="17" t="s">
        <v>20</v>
      </c>
      <c r="F161" s="15">
        <v>2.9</v>
      </c>
      <c r="G161" s="18">
        <v>105.47</v>
      </c>
      <c r="H161" s="18">
        <f t="shared" si="3"/>
        <v>19.44</v>
      </c>
      <c r="I161" s="29">
        <v>86.03</v>
      </c>
      <c r="J161" s="18">
        <v>7576.47672323884</v>
      </c>
      <c r="K161" s="18">
        <v>9288.51563408113</v>
      </c>
      <c r="L161" s="18">
        <v>799091</v>
      </c>
      <c r="M161" s="41"/>
      <c r="N161" s="31" t="s">
        <v>21</v>
      </c>
      <c r="O161" s="31" t="s">
        <v>22</v>
      </c>
    </row>
    <row r="162" s="3" customFormat="1" ht="25" customHeight="1" spans="1:15">
      <c r="A162" s="15">
        <v>158</v>
      </c>
      <c r="B162" s="15" t="s">
        <v>43</v>
      </c>
      <c r="C162" s="21">
        <f t="shared" si="4"/>
        <v>2002</v>
      </c>
      <c r="D162" s="19" t="s">
        <v>42</v>
      </c>
      <c r="E162" s="17" t="s">
        <v>20</v>
      </c>
      <c r="F162" s="15">
        <v>2.9</v>
      </c>
      <c r="G162" s="18">
        <v>105.47</v>
      </c>
      <c r="H162" s="18">
        <f t="shared" si="3"/>
        <v>19.44</v>
      </c>
      <c r="I162" s="29">
        <v>86.03</v>
      </c>
      <c r="J162" s="18">
        <v>7705.88793021712</v>
      </c>
      <c r="K162" s="18">
        <v>9447.16959200279</v>
      </c>
      <c r="L162" s="18">
        <v>812740</v>
      </c>
      <c r="M162" s="41"/>
      <c r="N162" s="31" t="s">
        <v>21</v>
      </c>
      <c r="O162" s="31" t="s">
        <v>22</v>
      </c>
    </row>
    <row r="163" s="3" customFormat="1" ht="25" customHeight="1" spans="1:15">
      <c r="A163" s="15">
        <v>159</v>
      </c>
      <c r="B163" s="15" t="s">
        <v>43</v>
      </c>
      <c r="C163" s="15">
        <f t="shared" si="4"/>
        <v>2003</v>
      </c>
      <c r="D163" s="17" t="s">
        <v>42</v>
      </c>
      <c r="E163" s="17" t="s">
        <v>23</v>
      </c>
      <c r="F163" s="15">
        <v>2.9</v>
      </c>
      <c r="G163" s="18">
        <v>121.75</v>
      </c>
      <c r="H163" s="18">
        <f t="shared" si="3"/>
        <v>22.44</v>
      </c>
      <c r="I163" s="29">
        <v>99.31</v>
      </c>
      <c r="J163" s="18">
        <v>7658.82546201232</v>
      </c>
      <c r="K163" s="18">
        <v>9389.40690766287</v>
      </c>
      <c r="L163" s="18">
        <v>932462</v>
      </c>
      <c r="M163" s="41"/>
      <c r="N163" s="31" t="s">
        <v>21</v>
      </c>
      <c r="O163" s="31" t="s">
        <v>22</v>
      </c>
    </row>
    <row r="164" s="3" customFormat="1" ht="25" customHeight="1" spans="1:15">
      <c r="A164" s="21">
        <v>160</v>
      </c>
      <c r="B164" s="21" t="s">
        <v>43</v>
      </c>
      <c r="C164" s="21">
        <f t="shared" si="4"/>
        <v>2004</v>
      </c>
      <c r="D164" s="19" t="s">
        <v>42</v>
      </c>
      <c r="E164" s="19" t="s">
        <v>23</v>
      </c>
      <c r="F164" s="21">
        <v>2.9</v>
      </c>
      <c r="G164" s="42">
        <v>123.07</v>
      </c>
      <c r="H164" s="42">
        <f t="shared" si="3"/>
        <v>22.68</v>
      </c>
      <c r="I164" s="40">
        <v>100.39</v>
      </c>
      <c r="J164" s="42">
        <v>7482.35150727228</v>
      </c>
      <c r="K164" s="42">
        <v>9172.75625062257</v>
      </c>
      <c r="L164" s="42">
        <v>920853</v>
      </c>
      <c r="M164" s="57"/>
      <c r="N164" s="58" t="s">
        <v>21</v>
      </c>
      <c r="O164" s="58" t="s">
        <v>22</v>
      </c>
    </row>
    <row r="165" s="4" customFormat="1" ht="25" customHeight="1" spans="1:15">
      <c r="A165" s="43" t="s">
        <v>44</v>
      </c>
      <c r="B165" s="43"/>
      <c r="C165" s="43"/>
      <c r="D165" s="43"/>
      <c r="E165" s="43"/>
      <c r="F165" s="45"/>
      <c r="G165" s="36">
        <f>H165+I165</f>
        <v>18233.04</v>
      </c>
      <c r="H165" s="46">
        <f t="shared" ref="H165:L165" si="5">SUM(H5:H164)</f>
        <v>3360.48</v>
      </c>
      <c r="I165" s="37">
        <f t="shared" si="5"/>
        <v>14872.56</v>
      </c>
      <c r="J165" s="36">
        <f>L165/G165</f>
        <v>7646.91647690127</v>
      </c>
      <c r="K165" s="36">
        <f>L165/I165</f>
        <v>9374.75014388914</v>
      </c>
      <c r="L165" s="36">
        <f t="shared" si="5"/>
        <v>139426534</v>
      </c>
      <c r="M165" s="32"/>
      <c r="N165" s="33" t="s">
        <v>21</v>
      </c>
      <c r="O165" s="31" t="s">
        <v>22</v>
      </c>
    </row>
    <row r="166" s="3" customFormat="1" ht="32" customHeight="1" spans="1:15">
      <c r="A166" s="47" t="s">
        <v>45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60"/>
    </row>
    <row r="167" s="3" customFormat="1" ht="74" customHeight="1" spans="1:15">
      <c r="A167" s="50" t="s">
        <v>46</v>
      </c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62"/>
    </row>
    <row r="168" s="3" customFormat="1" ht="25" customHeight="1" spans="1:15">
      <c r="A168" s="53" t="s">
        <v>47</v>
      </c>
      <c r="B168" s="53"/>
      <c r="C168" s="53"/>
      <c r="D168" s="53"/>
      <c r="E168" s="53"/>
      <c r="F168" s="53"/>
      <c r="G168" s="53"/>
      <c r="H168" s="53"/>
      <c r="I168" s="53"/>
      <c r="J168" s="53"/>
      <c r="K168" s="53" t="s">
        <v>48</v>
      </c>
      <c r="L168" s="53"/>
      <c r="M168" s="53"/>
      <c r="N168" s="55"/>
      <c r="O168" s="55"/>
    </row>
    <row r="169" s="3" customFormat="1" ht="25" customHeight="1" spans="1:15">
      <c r="A169" s="53" t="s">
        <v>49</v>
      </c>
      <c r="B169" s="53"/>
      <c r="C169" s="53"/>
      <c r="D169" s="53"/>
      <c r="E169" s="53"/>
      <c r="F169" s="55"/>
      <c r="G169" s="55"/>
      <c r="H169" s="55"/>
      <c r="I169" s="55"/>
      <c r="J169" s="55"/>
      <c r="K169" s="53" t="s">
        <v>50</v>
      </c>
      <c r="L169" s="53"/>
      <c r="M169" s="53"/>
      <c r="N169" s="55"/>
      <c r="O169" s="55"/>
    </row>
    <row r="170" s="3" customFormat="1" ht="25" customHeight="1" spans="1:5">
      <c r="A170" s="53" t="s">
        <v>51</v>
      </c>
      <c r="B170" s="53"/>
      <c r="C170" s="53"/>
      <c r="D170" s="53"/>
      <c r="E170" s="53"/>
    </row>
    <row r="171" s="3" customFormat="1" ht="25" customHeight="1"/>
    <row r="172" s="3" customFormat="1" ht="25" customHeight="1"/>
    <row r="173" s="3" customFormat="1" ht="25" customHeight="1"/>
    <row r="174" s="3" customFormat="1" ht="25" customHeight="1"/>
    <row r="175" s="3" customFormat="1" ht="25" customHeight="1"/>
    <row r="176" s="3" customFormat="1" ht="25" customHeight="1"/>
    <row r="177" s="3" customFormat="1" ht="25" customHeight="1"/>
    <row r="178" s="3" customFormat="1" ht="25" customHeight="1"/>
    <row r="179" s="3" customFormat="1" ht="31" customHeight="1"/>
    <row r="180" s="1" customFormat="1" ht="42" customHeight="1"/>
    <row r="181" s="1" customFormat="1" ht="52" customHeight="1"/>
    <row r="182" s="1" customFormat="1" ht="27" customHeight="1"/>
    <row r="183" s="1" customFormat="1" ht="26" customHeight="1"/>
  </sheetData>
  <mergeCells count="24">
    <mergeCell ref="A1:O1"/>
    <mergeCell ref="A165:F165"/>
    <mergeCell ref="A166:O166"/>
    <mergeCell ref="A167:O167"/>
    <mergeCell ref="A168:E168"/>
    <mergeCell ref="K168:L168"/>
    <mergeCell ref="A169:E169"/>
    <mergeCell ref="K169:L169"/>
    <mergeCell ref="A170:E17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2"/>
  <sheetViews>
    <sheetView tabSelected="1" topLeftCell="A127" workbookViewId="0">
      <selection activeCell="Q155" sqref="Q155"/>
    </sheetView>
  </sheetViews>
  <sheetFormatPr defaultColWidth="9" defaultRowHeight="15.6"/>
  <cols>
    <col min="1" max="1" width="3.83333333333333" style="1" customWidth="1"/>
    <col min="2" max="2" width="10.5833333333333" style="1" customWidth="1"/>
    <col min="3" max="3" width="7.83333333333333" style="5" customWidth="1"/>
    <col min="4" max="4" width="8.16666666666667" style="1" customWidth="1"/>
    <col min="5" max="5" width="14" style="1" customWidth="1"/>
    <col min="6" max="6" width="8.66666666666667" style="1" customWidth="1"/>
    <col min="7" max="7" width="9.66666666666667" style="1" customWidth="1"/>
    <col min="8" max="8" width="9" style="1"/>
    <col min="9" max="9" width="9.66666666666667" style="1" customWidth="1"/>
    <col min="10" max="10" width="10.6666666666667" style="1" customWidth="1"/>
    <col min="11" max="11" width="11.1666666666667" style="1" customWidth="1"/>
    <col min="12" max="12" width="14.1111111111111" style="6" customWidth="1"/>
    <col min="13" max="13" width="11.1666666666667" style="1" customWidth="1"/>
    <col min="14" max="14" width="8.66666666666667" style="1" customWidth="1"/>
    <col min="15" max="15" width="15.25" style="1" customWidth="1"/>
    <col min="16" max="17" width="12.6666666666667" style="1"/>
    <col min="18" max="16383" width="9" style="1"/>
  </cols>
  <sheetData>
    <row r="1" s="1" customFormat="1" ht="41" customHeight="1" spans="1:15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22"/>
      <c r="M1" s="7"/>
      <c r="N1" s="7"/>
      <c r="O1" s="7"/>
    </row>
    <row r="2" s="2" customFormat="1" ht="36" customHeight="1" spans="1:15">
      <c r="A2" s="9" t="s">
        <v>1</v>
      </c>
      <c r="B2" s="9"/>
      <c r="C2" s="10"/>
      <c r="D2" s="9"/>
      <c r="E2" s="9"/>
      <c r="F2" s="9"/>
      <c r="G2" s="9"/>
      <c r="H2" s="11"/>
      <c r="I2" s="9" t="s">
        <v>2</v>
      </c>
      <c r="J2" s="9"/>
      <c r="K2" s="9"/>
      <c r="L2" s="23"/>
      <c r="M2" s="11"/>
      <c r="N2" s="9"/>
      <c r="O2" s="9"/>
    </row>
    <row r="3" s="1" customFormat="1" ht="33" customHeight="1" spans="1:15">
      <c r="A3" s="12" t="s">
        <v>3</v>
      </c>
      <c r="B3" s="13" t="s">
        <v>4</v>
      </c>
      <c r="C3" s="14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24" t="s">
        <v>11</v>
      </c>
      <c r="J3" s="25" t="s">
        <v>12</v>
      </c>
      <c r="K3" s="25" t="s">
        <v>13</v>
      </c>
      <c r="L3" s="26" t="s">
        <v>14</v>
      </c>
      <c r="M3" s="24" t="s">
        <v>15</v>
      </c>
      <c r="N3" s="13" t="s">
        <v>16</v>
      </c>
      <c r="O3" s="12" t="s">
        <v>17</v>
      </c>
    </row>
    <row r="4" s="1" customFormat="1" ht="24" customHeight="1" spans="1:15">
      <c r="A4" s="12"/>
      <c r="B4" s="13"/>
      <c r="C4" s="14"/>
      <c r="D4" s="13"/>
      <c r="E4" s="13"/>
      <c r="F4" s="13"/>
      <c r="G4" s="13"/>
      <c r="H4" s="13"/>
      <c r="I4" s="27"/>
      <c r="J4" s="25"/>
      <c r="K4" s="25"/>
      <c r="L4" s="28"/>
      <c r="M4" s="27"/>
      <c r="N4" s="13"/>
      <c r="O4" s="12"/>
    </row>
    <row r="5" s="3" customFormat="1" ht="25" customHeight="1" spans="1:15">
      <c r="A5" s="15">
        <v>1</v>
      </c>
      <c r="B5" s="15" t="s">
        <v>18</v>
      </c>
      <c r="C5" s="16">
        <v>101</v>
      </c>
      <c r="D5" s="15" t="s">
        <v>19</v>
      </c>
      <c r="E5" s="17" t="s">
        <v>20</v>
      </c>
      <c r="F5" s="15">
        <v>2.9</v>
      </c>
      <c r="G5" s="18">
        <v>105.47</v>
      </c>
      <c r="H5" s="18">
        <f t="shared" ref="H5:H24" si="0">G5-I5</f>
        <v>19.44</v>
      </c>
      <c r="I5" s="29">
        <v>86.03</v>
      </c>
      <c r="J5" s="18">
        <f>L5/G5</f>
        <v>7466.99819853987</v>
      </c>
      <c r="K5" s="18">
        <f>L5/I5</f>
        <v>9154.29850052307</v>
      </c>
      <c r="L5" s="18">
        <v>787544.3</v>
      </c>
      <c r="M5" s="30"/>
      <c r="N5" s="31" t="s">
        <v>21</v>
      </c>
      <c r="O5" s="31" t="s">
        <v>22</v>
      </c>
    </row>
    <row r="6" s="3" customFormat="1" ht="25" customHeight="1" spans="1:15">
      <c r="A6" s="15">
        <v>2</v>
      </c>
      <c r="B6" s="15" t="s">
        <v>18</v>
      </c>
      <c r="C6" s="16">
        <v>102</v>
      </c>
      <c r="D6" s="15" t="s">
        <v>19</v>
      </c>
      <c r="E6" s="19" t="s">
        <v>20</v>
      </c>
      <c r="F6" s="15">
        <v>2.9</v>
      </c>
      <c r="G6" s="18">
        <v>105.47</v>
      </c>
      <c r="H6" s="18">
        <f t="shared" si="0"/>
        <v>19.44</v>
      </c>
      <c r="I6" s="29">
        <v>86.03</v>
      </c>
      <c r="J6" s="18">
        <f t="shared" ref="J6:J37" si="1">L6/G6</f>
        <v>7355.23561202238</v>
      </c>
      <c r="K6" s="18">
        <f t="shared" ref="K6:K37" si="2">L6/I6</f>
        <v>9017.28118098338</v>
      </c>
      <c r="L6" s="18">
        <v>775756.7</v>
      </c>
      <c r="M6" s="30"/>
      <c r="N6" s="31" t="s">
        <v>21</v>
      </c>
      <c r="O6" s="31" t="s">
        <v>22</v>
      </c>
    </row>
    <row r="7" s="3" customFormat="1" ht="25" customHeight="1" spans="1:15">
      <c r="A7" s="15">
        <v>3</v>
      </c>
      <c r="B7" s="15" t="s">
        <v>18</v>
      </c>
      <c r="C7" s="16">
        <v>103</v>
      </c>
      <c r="D7" s="15" t="s">
        <v>19</v>
      </c>
      <c r="E7" s="17" t="s">
        <v>23</v>
      </c>
      <c r="F7" s="15">
        <v>2.9</v>
      </c>
      <c r="G7" s="18">
        <v>123.07</v>
      </c>
      <c r="H7" s="18">
        <f t="shared" si="0"/>
        <v>22.68</v>
      </c>
      <c r="I7" s="29">
        <v>100.39</v>
      </c>
      <c r="J7" s="18">
        <f t="shared" si="1"/>
        <v>7265.82107743561</v>
      </c>
      <c r="K7" s="18">
        <f t="shared" si="2"/>
        <v>8907.30750074709</v>
      </c>
      <c r="L7" s="18">
        <v>894204.6</v>
      </c>
      <c r="M7" s="30"/>
      <c r="N7" s="31" t="s">
        <v>21</v>
      </c>
      <c r="O7" s="31" t="s">
        <v>22</v>
      </c>
    </row>
    <row r="8" s="3" customFormat="1" ht="25" customHeight="1" spans="1:15">
      <c r="A8" s="15">
        <v>4</v>
      </c>
      <c r="B8" s="15" t="s">
        <v>18</v>
      </c>
      <c r="C8" s="20">
        <v>104</v>
      </c>
      <c r="D8" s="21" t="s">
        <v>19</v>
      </c>
      <c r="E8" s="17" t="s">
        <v>23</v>
      </c>
      <c r="F8" s="15">
        <v>2.9</v>
      </c>
      <c r="G8" s="18">
        <v>123.07</v>
      </c>
      <c r="H8" s="18">
        <f t="shared" si="0"/>
        <v>22.68</v>
      </c>
      <c r="I8" s="29">
        <v>100.39</v>
      </c>
      <c r="J8" s="18">
        <f t="shared" si="1"/>
        <v>7388.76452425449</v>
      </c>
      <c r="K8" s="18">
        <f t="shared" si="2"/>
        <v>9058.02619782847</v>
      </c>
      <c r="L8" s="18">
        <v>909335.25</v>
      </c>
      <c r="M8" s="30"/>
      <c r="N8" s="31" t="s">
        <v>21</v>
      </c>
      <c r="O8" s="31" t="s">
        <v>22</v>
      </c>
    </row>
    <row r="9" s="3" customFormat="1" ht="25" customHeight="1" spans="1:15">
      <c r="A9" s="15">
        <v>5</v>
      </c>
      <c r="B9" s="15" t="s">
        <v>18</v>
      </c>
      <c r="C9" s="20">
        <v>201</v>
      </c>
      <c r="D9" s="19" t="s">
        <v>24</v>
      </c>
      <c r="E9" s="19" t="s">
        <v>20</v>
      </c>
      <c r="F9" s="15">
        <v>2.9</v>
      </c>
      <c r="G9" s="18">
        <v>105.47</v>
      </c>
      <c r="H9" s="18">
        <f t="shared" si="0"/>
        <v>19.44</v>
      </c>
      <c r="I9" s="29">
        <v>86.03</v>
      </c>
      <c r="J9" s="18">
        <f t="shared" si="1"/>
        <v>7131.70143168674</v>
      </c>
      <c r="K9" s="18">
        <f t="shared" si="2"/>
        <v>8743.23549924445</v>
      </c>
      <c r="L9" s="18">
        <v>752180.55</v>
      </c>
      <c r="M9" s="30"/>
      <c r="N9" s="31" t="s">
        <v>21</v>
      </c>
      <c r="O9" s="31" t="s">
        <v>22</v>
      </c>
    </row>
    <row r="10" s="3" customFormat="1" ht="25" customHeight="1" spans="1:15">
      <c r="A10" s="15">
        <v>6</v>
      </c>
      <c r="B10" s="15" t="s">
        <v>18</v>
      </c>
      <c r="C10" s="20">
        <v>202</v>
      </c>
      <c r="D10" s="19" t="s">
        <v>24</v>
      </c>
      <c r="E10" s="19" t="s">
        <v>20</v>
      </c>
      <c r="F10" s="15">
        <v>2.9</v>
      </c>
      <c r="G10" s="18">
        <v>105.47</v>
      </c>
      <c r="H10" s="18">
        <f t="shared" si="0"/>
        <v>19.44</v>
      </c>
      <c r="I10" s="29">
        <v>86.03</v>
      </c>
      <c r="J10" s="18">
        <f t="shared" si="1"/>
        <v>6908.17625865175</v>
      </c>
      <c r="K10" s="18">
        <f t="shared" si="2"/>
        <v>8469.20086016506</v>
      </c>
      <c r="L10" s="18">
        <v>728605.35</v>
      </c>
      <c r="M10" s="30"/>
      <c r="N10" s="31" t="s">
        <v>21</v>
      </c>
      <c r="O10" s="31" t="s">
        <v>22</v>
      </c>
    </row>
    <row r="11" s="3" customFormat="1" ht="25" customHeight="1" spans="1:15">
      <c r="A11" s="15">
        <v>7</v>
      </c>
      <c r="B11" s="15" t="s">
        <v>18</v>
      </c>
      <c r="C11" s="20">
        <v>203</v>
      </c>
      <c r="D11" s="19" t="s">
        <v>24</v>
      </c>
      <c r="E11" s="19" t="s">
        <v>23</v>
      </c>
      <c r="F11" s="15">
        <v>2.9</v>
      </c>
      <c r="G11" s="18">
        <v>121.75</v>
      </c>
      <c r="H11" s="18">
        <f t="shared" si="0"/>
        <v>22.44</v>
      </c>
      <c r="I11" s="29">
        <v>99.31</v>
      </c>
      <c r="J11" s="18">
        <f t="shared" si="1"/>
        <v>6930.52895277207</v>
      </c>
      <c r="K11" s="18">
        <f t="shared" si="2"/>
        <v>8496.54516161514</v>
      </c>
      <c r="L11" s="18">
        <v>843791.9</v>
      </c>
      <c r="M11" s="30"/>
      <c r="N11" s="31" t="s">
        <v>21</v>
      </c>
      <c r="O11" s="31" t="s">
        <v>22</v>
      </c>
    </row>
    <row r="12" s="3" customFormat="1" ht="25" customHeight="1" spans="1:15">
      <c r="A12" s="15">
        <v>8</v>
      </c>
      <c r="B12" s="15" t="s">
        <v>18</v>
      </c>
      <c r="C12" s="20">
        <v>204</v>
      </c>
      <c r="D12" s="19" t="s">
        <v>24</v>
      </c>
      <c r="E12" s="19" t="s">
        <v>23</v>
      </c>
      <c r="F12" s="15">
        <v>2.9</v>
      </c>
      <c r="G12" s="18">
        <v>123.07</v>
      </c>
      <c r="H12" s="18">
        <f t="shared" si="0"/>
        <v>22.68</v>
      </c>
      <c r="I12" s="29">
        <v>100.39</v>
      </c>
      <c r="J12" s="18">
        <f t="shared" si="1"/>
        <v>6941.70797107337</v>
      </c>
      <c r="K12" s="18">
        <f t="shared" si="2"/>
        <v>8509.97111266062</v>
      </c>
      <c r="L12" s="18">
        <v>854316</v>
      </c>
      <c r="M12" s="32"/>
      <c r="N12" s="33" t="s">
        <v>21</v>
      </c>
      <c r="O12" s="31" t="s">
        <v>22</v>
      </c>
    </row>
    <row r="13" s="3" customFormat="1" ht="25" customHeight="1" spans="1:15">
      <c r="A13" s="15">
        <v>9</v>
      </c>
      <c r="B13" s="15" t="s">
        <v>18</v>
      </c>
      <c r="C13" s="20">
        <v>301</v>
      </c>
      <c r="D13" s="19" t="s">
        <v>25</v>
      </c>
      <c r="E13" s="19" t="s">
        <v>20</v>
      </c>
      <c r="F13" s="15">
        <v>2.9</v>
      </c>
      <c r="G13" s="18">
        <v>105.47</v>
      </c>
      <c r="H13" s="18">
        <f t="shared" si="0"/>
        <v>19.44</v>
      </c>
      <c r="I13" s="29">
        <v>86.03</v>
      </c>
      <c r="J13" s="18">
        <f t="shared" si="1"/>
        <v>7265.82013842799</v>
      </c>
      <c r="K13" s="18">
        <f t="shared" si="2"/>
        <v>8907.6606997559</v>
      </c>
      <c r="L13" s="18">
        <v>766326.05</v>
      </c>
      <c r="M13" s="32"/>
      <c r="N13" s="33" t="s">
        <v>21</v>
      </c>
      <c r="O13" s="31" t="s">
        <v>22</v>
      </c>
    </row>
    <row r="14" s="3" customFormat="1" ht="25" customHeight="1" spans="1:15">
      <c r="A14" s="15">
        <v>10</v>
      </c>
      <c r="B14" s="15" t="s">
        <v>18</v>
      </c>
      <c r="C14" s="20">
        <v>302</v>
      </c>
      <c r="D14" s="19" t="s">
        <v>25</v>
      </c>
      <c r="E14" s="19" t="s">
        <v>20</v>
      </c>
      <c r="F14" s="15">
        <v>2.9</v>
      </c>
      <c r="G14" s="18">
        <v>105.47</v>
      </c>
      <c r="H14" s="18">
        <f t="shared" si="0"/>
        <v>19.44</v>
      </c>
      <c r="I14" s="29">
        <v>86.03</v>
      </c>
      <c r="J14" s="18">
        <f t="shared" si="1"/>
        <v>7154.0575519105</v>
      </c>
      <c r="K14" s="18">
        <f t="shared" si="2"/>
        <v>8770.6433802162</v>
      </c>
      <c r="L14" s="18">
        <v>754538.45</v>
      </c>
      <c r="M14" s="32"/>
      <c r="N14" s="33" t="s">
        <v>21</v>
      </c>
      <c r="O14" s="31" t="s">
        <v>22</v>
      </c>
    </row>
    <row r="15" s="3" customFormat="1" ht="25" customHeight="1" spans="1:15">
      <c r="A15" s="15">
        <v>11</v>
      </c>
      <c r="B15" s="15" t="s">
        <v>18</v>
      </c>
      <c r="C15" s="20">
        <v>303</v>
      </c>
      <c r="D15" s="19" t="s">
        <v>25</v>
      </c>
      <c r="E15" s="19" t="s">
        <v>23</v>
      </c>
      <c r="F15" s="15">
        <v>2.9</v>
      </c>
      <c r="G15" s="18">
        <v>121.75</v>
      </c>
      <c r="H15" s="18">
        <f t="shared" si="0"/>
        <v>22.44</v>
      </c>
      <c r="I15" s="29">
        <v>99.31</v>
      </c>
      <c r="J15" s="18">
        <f t="shared" si="1"/>
        <v>7064.65256673511</v>
      </c>
      <c r="K15" s="18">
        <f t="shared" si="2"/>
        <v>8660.97522908066</v>
      </c>
      <c r="L15" s="18">
        <v>860121.45</v>
      </c>
      <c r="M15" s="32"/>
      <c r="N15" s="33" t="s">
        <v>21</v>
      </c>
      <c r="O15" s="31" t="s">
        <v>22</v>
      </c>
    </row>
    <row r="16" s="3" customFormat="1" ht="25" customHeight="1" spans="1:15">
      <c r="A16" s="15">
        <v>12</v>
      </c>
      <c r="B16" s="15" t="s">
        <v>18</v>
      </c>
      <c r="C16" s="20">
        <v>304</v>
      </c>
      <c r="D16" s="19" t="s">
        <v>25</v>
      </c>
      <c r="E16" s="19" t="s">
        <v>23</v>
      </c>
      <c r="F16" s="15">
        <v>2.9</v>
      </c>
      <c r="G16" s="18">
        <v>123.07</v>
      </c>
      <c r="H16" s="18">
        <f t="shared" si="0"/>
        <v>22.68</v>
      </c>
      <c r="I16" s="29">
        <v>100.39</v>
      </c>
      <c r="J16" s="18">
        <f t="shared" si="1"/>
        <v>7187.58714552694</v>
      </c>
      <c r="K16" s="18">
        <f t="shared" si="2"/>
        <v>8811.39904372945</v>
      </c>
      <c r="L16" s="18">
        <v>884576.35</v>
      </c>
      <c r="M16" s="32"/>
      <c r="N16" s="33" t="s">
        <v>21</v>
      </c>
      <c r="O16" s="31" t="s">
        <v>22</v>
      </c>
    </row>
    <row r="17" s="3" customFormat="1" ht="25" customHeight="1" spans="1:15">
      <c r="A17" s="15">
        <v>13</v>
      </c>
      <c r="B17" s="15" t="s">
        <v>18</v>
      </c>
      <c r="C17" s="20">
        <v>401</v>
      </c>
      <c r="D17" s="19" t="s">
        <v>26</v>
      </c>
      <c r="E17" s="19" t="s">
        <v>20</v>
      </c>
      <c r="F17" s="15">
        <v>2.9</v>
      </c>
      <c r="G17" s="18">
        <v>105.47</v>
      </c>
      <c r="H17" s="18">
        <f t="shared" si="0"/>
        <v>19.44</v>
      </c>
      <c r="I17" s="29">
        <v>86.03</v>
      </c>
      <c r="J17" s="18">
        <f t="shared" si="1"/>
        <v>7154.0575519105</v>
      </c>
      <c r="K17" s="18">
        <f t="shared" si="2"/>
        <v>8770.6433802162</v>
      </c>
      <c r="L17" s="18">
        <v>754538.45</v>
      </c>
      <c r="M17" s="32"/>
      <c r="N17" s="33" t="s">
        <v>21</v>
      </c>
      <c r="O17" s="31" t="s">
        <v>22</v>
      </c>
    </row>
    <row r="18" s="3" customFormat="1" ht="25" customHeight="1" spans="1:15">
      <c r="A18" s="15">
        <v>14</v>
      </c>
      <c r="B18" s="15" t="s">
        <v>18</v>
      </c>
      <c r="C18" s="20">
        <v>402</v>
      </c>
      <c r="D18" s="19" t="s">
        <v>26</v>
      </c>
      <c r="E18" s="19" t="s">
        <v>20</v>
      </c>
      <c r="F18" s="15">
        <v>2.9</v>
      </c>
      <c r="G18" s="18">
        <v>105.47</v>
      </c>
      <c r="H18" s="18">
        <f t="shared" si="0"/>
        <v>19.44</v>
      </c>
      <c r="I18" s="29">
        <v>86.03</v>
      </c>
      <c r="J18" s="18">
        <f t="shared" si="1"/>
        <v>7042.28595809235</v>
      </c>
      <c r="K18" s="18">
        <f t="shared" si="2"/>
        <v>8633.61501801697</v>
      </c>
      <c r="L18" s="18">
        <v>742749.9</v>
      </c>
      <c r="M18" s="32"/>
      <c r="N18" s="33" t="s">
        <v>21</v>
      </c>
      <c r="O18" s="31" t="s">
        <v>22</v>
      </c>
    </row>
    <row r="19" s="3" customFormat="1" ht="25" customHeight="1" spans="1:15">
      <c r="A19" s="15">
        <v>15</v>
      </c>
      <c r="B19" s="15" t="s">
        <v>18</v>
      </c>
      <c r="C19" s="20">
        <v>403</v>
      </c>
      <c r="D19" s="19" t="s">
        <v>26</v>
      </c>
      <c r="E19" s="19" t="s">
        <v>23</v>
      </c>
      <c r="F19" s="15">
        <v>2.9</v>
      </c>
      <c r="G19" s="18">
        <v>121.75</v>
      </c>
      <c r="H19" s="18">
        <f t="shared" si="0"/>
        <v>22.44</v>
      </c>
      <c r="I19" s="29">
        <v>99.31</v>
      </c>
      <c r="J19" s="18">
        <f t="shared" si="1"/>
        <v>6952.8841889117</v>
      </c>
      <c r="K19" s="18">
        <f t="shared" si="2"/>
        <v>8523.95176719364</v>
      </c>
      <c r="L19" s="18">
        <v>846513.65</v>
      </c>
      <c r="M19" s="32"/>
      <c r="N19" s="33" t="s">
        <v>21</v>
      </c>
      <c r="O19" s="31" t="s">
        <v>22</v>
      </c>
    </row>
    <row r="20" s="3" customFormat="1" ht="25" customHeight="1" spans="1:15">
      <c r="A20" s="15">
        <v>16</v>
      </c>
      <c r="B20" s="15" t="s">
        <v>18</v>
      </c>
      <c r="C20" s="20">
        <v>404</v>
      </c>
      <c r="D20" s="19" t="s">
        <v>26</v>
      </c>
      <c r="E20" s="19" t="s">
        <v>23</v>
      </c>
      <c r="F20" s="15">
        <v>2.9</v>
      </c>
      <c r="G20" s="18">
        <v>123.07</v>
      </c>
      <c r="H20" s="18">
        <f t="shared" si="0"/>
        <v>22.68</v>
      </c>
      <c r="I20" s="29">
        <v>100.39</v>
      </c>
      <c r="J20" s="18">
        <f t="shared" si="1"/>
        <v>7075.82107743561</v>
      </c>
      <c r="K20" s="18">
        <f t="shared" si="2"/>
        <v>8674.38290666401</v>
      </c>
      <c r="L20" s="18">
        <v>870821.3</v>
      </c>
      <c r="M20" s="32"/>
      <c r="N20" s="33" t="s">
        <v>21</v>
      </c>
      <c r="O20" s="31" t="s">
        <v>22</v>
      </c>
    </row>
    <row r="21" s="3" customFormat="1" ht="25" customHeight="1" spans="1:15">
      <c r="A21" s="15">
        <v>17</v>
      </c>
      <c r="B21" s="15" t="s">
        <v>18</v>
      </c>
      <c r="C21" s="20">
        <v>501</v>
      </c>
      <c r="D21" s="19" t="s">
        <v>27</v>
      </c>
      <c r="E21" s="19" t="s">
        <v>20</v>
      </c>
      <c r="F21" s="15">
        <v>2.9</v>
      </c>
      <c r="G21" s="18">
        <v>105.47</v>
      </c>
      <c r="H21" s="18">
        <f t="shared" si="0"/>
        <v>19.44</v>
      </c>
      <c r="I21" s="29">
        <v>86.03</v>
      </c>
      <c r="J21" s="18">
        <f t="shared" si="1"/>
        <v>7288.17625865175</v>
      </c>
      <c r="K21" s="18">
        <f t="shared" si="2"/>
        <v>8935.06858072765</v>
      </c>
      <c r="L21" s="18">
        <v>768683.95</v>
      </c>
      <c r="M21" s="32"/>
      <c r="N21" s="33" t="s">
        <v>21</v>
      </c>
      <c r="O21" s="31" t="s">
        <v>22</v>
      </c>
    </row>
    <row r="22" s="3" customFormat="1" ht="25" customHeight="1" spans="1:15">
      <c r="A22" s="15">
        <v>18</v>
      </c>
      <c r="B22" s="15" t="s">
        <v>18</v>
      </c>
      <c r="C22" s="20">
        <v>502</v>
      </c>
      <c r="D22" s="19" t="s">
        <v>27</v>
      </c>
      <c r="E22" s="19" t="s">
        <v>20</v>
      </c>
      <c r="F22" s="15">
        <v>2.9</v>
      </c>
      <c r="G22" s="18">
        <v>105.47</v>
      </c>
      <c r="H22" s="18">
        <f t="shared" si="0"/>
        <v>19.44</v>
      </c>
      <c r="I22" s="29">
        <v>86.03</v>
      </c>
      <c r="J22" s="18">
        <f t="shared" si="1"/>
        <v>7176.41367213426</v>
      </c>
      <c r="K22" s="18">
        <f t="shared" si="2"/>
        <v>8798.05126118796</v>
      </c>
      <c r="L22" s="18">
        <v>756896.35</v>
      </c>
      <c r="M22" s="32"/>
      <c r="N22" s="33" t="s">
        <v>21</v>
      </c>
      <c r="O22" s="31" t="s">
        <v>22</v>
      </c>
    </row>
    <row r="23" s="3" customFormat="1" ht="25" customHeight="1" spans="1:15">
      <c r="A23" s="15">
        <v>19</v>
      </c>
      <c r="B23" s="15" t="s">
        <v>18</v>
      </c>
      <c r="C23" s="20">
        <v>503</v>
      </c>
      <c r="D23" s="19" t="s">
        <v>27</v>
      </c>
      <c r="E23" s="19" t="s">
        <v>23</v>
      </c>
      <c r="F23" s="15">
        <v>2.9</v>
      </c>
      <c r="G23" s="18">
        <v>121.75</v>
      </c>
      <c r="H23" s="18">
        <f t="shared" si="0"/>
        <v>22.44</v>
      </c>
      <c r="I23" s="29">
        <v>99.31</v>
      </c>
      <c r="J23" s="18">
        <f t="shared" si="1"/>
        <v>7087</v>
      </c>
      <c r="K23" s="18">
        <f t="shared" si="2"/>
        <v>8688.37226865371</v>
      </c>
      <c r="L23" s="18">
        <v>862842.25</v>
      </c>
      <c r="M23" s="32"/>
      <c r="N23" s="33" t="s">
        <v>21</v>
      </c>
      <c r="O23" s="31" t="s">
        <v>22</v>
      </c>
    </row>
    <row r="24" s="3" customFormat="1" ht="25" customHeight="1" spans="1:15">
      <c r="A24" s="15">
        <v>20</v>
      </c>
      <c r="B24" s="15" t="s">
        <v>18</v>
      </c>
      <c r="C24" s="20">
        <v>504</v>
      </c>
      <c r="D24" s="19" t="s">
        <v>27</v>
      </c>
      <c r="E24" s="19" t="s">
        <v>23</v>
      </c>
      <c r="F24" s="15">
        <v>2.9</v>
      </c>
      <c r="G24" s="18">
        <v>123.07</v>
      </c>
      <c r="H24" s="18">
        <f t="shared" si="0"/>
        <v>22.68</v>
      </c>
      <c r="I24" s="29">
        <v>100.39</v>
      </c>
      <c r="J24" s="18">
        <f t="shared" si="1"/>
        <v>7209.94190298204</v>
      </c>
      <c r="K24" s="18">
        <f t="shared" si="2"/>
        <v>8838.80416376133</v>
      </c>
      <c r="L24" s="18">
        <v>887327.55</v>
      </c>
      <c r="M24" s="32"/>
      <c r="N24" s="33" t="s">
        <v>21</v>
      </c>
      <c r="O24" s="31" t="s">
        <v>22</v>
      </c>
    </row>
    <row r="25" s="3" customFormat="1" ht="25" customHeight="1" spans="1:15">
      <c r="A25" s="15">
        <v>21</v>
      </c>
      <c r="B25" s="15" t="s">
        <v>18</v>
      </c>
      <c r="C25" s="20">
        <v>602</v>
      </c>
      <c r="D25" s="19" t="s">
        <v>28</v>
      </c>
      <c r="E25" s="19" t="s">
        <v>20</v>
      </c>
      <c r="F25" s="15">
        <v>2.9</v>
      </c>
      <c r="G25" s="18">
        <v>105.47</v>
      </c>
      <c r="H25" s="18">
        <f t="shared" ref="H25:H67" si="3">G25-I25</f>
        <v>19.44</v>
      </c>
      <c r="I25" s="29">
        <v>86.03</v>
      </c>
      <c r="J25" s="18">
        <f t="shared" si="1"/>
        <v>7176.41367213426</v>
      </c>
      <c r="K25" s="18">
        <f t="shared" si="2"/>
        <v>8798.05126118796</v>
      </c>
      <c r="L25" s="18">
        <v>756896.35</v>
      </c>
      <c r="M25" s="32"/>
      <c r="N25" s="33" t="s">
        <v>21</v>
      </c>
      <c r="O25" s="31" t="s">
        <v>22</v>
      </c>
    </row>
    <row r="26" s="3" customFormat="1" ht="25" customHeight="1" spans="1:15">
      <c r="A26" s="15">
        <v>22</v>
      </c>
      <c r="B26" s="15" t="s">
        <v>18</v>
      </c>
      <c r="C26" s="20">
        <v>603</v>
      </c>
      <c r="D26" s="19" t="s">
        <v>28</v>
      </c>
      <c r="E26" s="19" t="s">
        <v>23</v>
      </c>
      <c r="F26" s="15">
        <v>2.9</v>
      </c>
      <c r="G26" s="18">
        <v>121.75</v>
      </c>
      <c r="H26" s="18">
        <f t="shared" si="3"/>
        <v>22.44</v>
      </c>
      <c r="I26" s="29">
        <v>99.31</v>
      </c>
      <c r="J26" s="18">
        <f t="shared" si="1"/>
        <v>7087</v>
      </c>
      <c r="K26" s="18">
        <f t="shared" si="2"/>
        <v>8688.37226865371</v>
      </c>
      <c r="L26" s="18">
        <v>862842.25</v>
      </c>
      <c r="M26" s="32"/>
      <c r="N26" s="33" t="s">
        <v>21</v>
      </c>
      <c r="O26" s="31" t="s">
        <v>22</v>
      </c>
    </row>
    <row r="27" s="3" customFormat="1" ht="25" customHeight="1" spans="1:15">
      <c r="A27" s="15">
        <v>23</v>
      </c>
      <c r="B27" s="15" t="s">
        <v>18</v>
      </c>
      <c r="C27" s="20">
        <v>604</v>
      </c>
      <c r="D27" s="19" t="s">
        <v>28</v>
      </c>
      <c r="E27" s="19" t="s">
        <v>23</v>
      </c>
      <c r="F27" s="15">
        <v>2.9</v>
      </c>
      <c r="G27" s="18">
        <v>123.07</v>
      </c>
      <c r="H27" s="18">
        <f t="shared" si="3"/>
        <v>22.68</v>
      </c>
      <c r="I27" s="29">
        <v>100.39</v>
      </c>
      <c r="J27" s="18">
        <f t="shared" si="1"/>
        <v>7209.94190298204</v>
      </c>
      <c r="K27" s="18">
        <f t="shared" si="2"/>
        <v>8838.80416376133</v>
      </c>
      <c r="L27" s="18">
        <v>887327.55</v>
      </c>
      <c r="M27" s="32"/>
      <c r="N27" s="33" t="s">
        <v>21</v>
      </c>
      <c r="O27" s="31" t="s">
        <v>22</v>
      </c>
    </row>
    <row r="28" s="3" customFormat="1" ht="25" customHeight="1" spans="1:15">
      <c r="A28" s="15">
        <v>24</v>
      </c>
      <c r="B28" s="15" t="s">
        <v>18</v>
      </c>
      <c r="C28" s="20">
        <v>701</v>
      </c>
      <c r="D28" s="19" t="s">
        <v>29</v>
      </c>
      <c r="E28" s="19" t="s">
        <v>20</v>
      </c>
      <c r="F28" s="15">
        <v>2.9</v>
      </c>
      <c r="G28" s="18">
        <v>105.47</v>
      </c>
      <c r="H28" s="18">
        <f t="shared" si="3"/>
        <v>19.44</v>
      </c>
      <c r="I28" s="29">
        <v>86.03</v>
      </c>
      <c r="J28" s="18">
        <f t="shared" si="1"/>
        <v>7310.52337157485</v>
      </c>
      <c r="K28" s="18">
        <f t="shared" si="2"/>
        <v>8962.46541903987</v>
      </c>
      <c r="L28" s="18">
        <v>771040.9</v>
      </c>
      <c r="M28" s="32"/>
      <c r="N28" s="33" t="s">
        <v>21</v>
      </c>
      <c r="O28" s="31" t="s">
        <v>22</v>
      </c>
    </row>
    <row r="29" s="3" customFormat="1" ht="25" customHeight="1" spans="1:15">
      <c r="A29" s="15">
        <v>25</v>
      </c>
      <c r="B29" s="15" t="s">
        <v>18</v>
      </c>
      <c r="C29" s="20">
        <v>702</v>
      </c>
      <c r="D29" s="19" t="s">
        <v>29</v>
      </c>
      <c r="E29" s="19" t="s">
        <v>20</v>
      </c>
      <c r="F29" s="15">
        <v>2.9</v>
      </c>
      <c r="G29" s="18">
        <v>105.47</v>
      </c>
      <c r="H29" s="18">
        <f t="shared" si="3"/>
        <v>19.44</v>
      </c>
      <c r="I29" s="29">
        <v>86.03</v>
      </c>
      <c r="J29" s="18">
        <f t="shared" si="1"/>
        <v>7198.76078505736</v>
      </c>
      <c r="K29" s="18">
        <f t="shared" si="2"/>
        <v>8825.44809950017</v>
      </c>
      <c r="L29" s="18">
        <v>759253.3</v>
      </c>
      <c r="M29" s="32"/>
      <c r="N29" s="33" t="s">
        <v>21</v>
      </c>
      <c r="O29" s="31" t="s">
        <v>22</v>
      </c>
    </row>
    <row r="30" s="3" customFormat="1" ht="25" customHeight="1" spans="1:15">
      <c r="A30" s="15">
        <v>26</v>
      </c>
      <c r="B30" s="15" t="s">
        <v>18</v>
      </c>
      <c r="C30" s="20">
        <v>703</v>
      </c>
      <c r="D30" s="19" t="s">
        <v>29</v>
      </c>
      <c r="E30" s="19" t="s">
        <v>23</v>
      </c>
      <c r="F30" s="15">
        <v>2.9</v>
      </c>
      <c r="G30" s="18">
        <v>121.75</v>
      </c>
      <c r="H30" s="18">
        <f t="shared" si="3"/>
        <v>22.44</v>
      </c>
      <c r="I30" s="29">
        <v>99.31</v>
      </c>
      <c r="J30" s="18">
        <f t="shared" si="1"/>
        <v>7109.35523613963</v>
      </c>
      <c r="K30" s="18">
        <f t="shared" si="2"/>
        <v>8715.7788742322</v>
      </c>
      <c r="L30" s="18">
        <v>865564</v>
      </c>
      <c r="M30" s="32"/>
      <c r="N30" s="33" t="s">
        <v>21</v>
      </c>
      <c r="O30" s="31" t="s">
        <v>22</v>
      </c>
    </row>
    <row r="31" s="3" customFormat="1" ht="25" customHeight="1" spans="1:15">
      <c r="A31" s="15">
        <v>27</v>
      </c>
      <c r="B31" s="15" t="s">
        <v>18</v>
      </c>
      <c r="C31" s="20">
        <v>704</v>
      </c>
      <c r="D31" s="19" t="s">
        <v>29</v>
      </c>
      <c r="E31" s="19" t="s">
        <v>23</v>
      </c>
      <c r="F31" s="15">
        <v>2.9</v>
      </c>
      <c r="G31" s="18">
        <v>123.07</v>
      </c>
      <c r="H31" s="18">
        <f t="shared" si="3"/>
        <v>22.68</v>
      </c>
      <c r="I31" s="29">
        <v>100.39</v>
      </c>
      <c r="J31" s="18">
        <f t="shared" si="1"/>
        <v>7232.29666043715</v>
      </c>
      <c r="K31" s="18">
        <f t="shared" si="2"/>
        <v>8866.20928379321</v>
      </c>
      <c r="L31" s="18">
        <v>890078.75</v>
      </c>
      <c r="M31" s="32"/>
      <c r="N31" s="33" t="s">
        <v>21</v>
      </c>
      <c r="O31" s="31" t="s">
        <v>22</v>
      </c>
    </row>
    <row r="32" s="3" customFormat="1" ht="25" customHeight="1" spans="1:15">
      <c r="A32" s="15">
        <v>28</v>
      </c>
      <c r="B32" s="15" t="s">
        <v>18</v>
      </c>
      <c r="C32" s="20">
        <v>801</v>
      </c>
      <c r="D32" s="19" t="s">
        <v>30</v>
      </c>
      <c r="E32" s="19" t="s">
        <v>20</v>
      </c>
      <c r="F32" s="15">
        <v>2.9</v>
      </c>
      <c r="G32" s="18">
        <v>105.47</v>
      </c>
      <c r="H32" s="18">
        <f t="shared" si="3"/>
        <v>19.44</v>
      </c>
      <c r="I32" s="29">
        <v>86.03</v>
      </c>
      <c r="J32" s="18">
        <f t="shared" si="1"/>
        <v>7366.41367213426</v>
      </c>
      <c r="K32" s="18">
        <f t="shared" si="2"/>
        <v>9030.98512146925</v>
      </c>
      <c r="L32" s="18">
        <v>776935.65</v>
      </c>
      <c r="M32" s="32"/>
      <c r="N32" s="33" t="s">
        <v>21</v>
      </c>
      <c r="O32" s="31" t="s">
        <v>22</v>
      </c>
    </row>
    <row r="33" s="3" customFormat="1" ht="25" customHeight="1" spans="1:15">
      <c r="A33" s="15">
        <v>29</v>
      </c>
      <c r="B33" s="15" t="s">
        <v>18</v>
      </c>
      <c r="C33" s="20">
        <v>802</v>
      </c>
      <c r="D33" s="19" t="s">
        <v>30</v>
      </c>
      <c r="E33" s="19" t="s">
        <v>20</v>
      </c>
      <c r="F33" s="15">
        <v>2.9</v>
      </c>
      <c r="G33" s="18">
        <v>105.47</v>
      </c>
      <c r="H33" s="18">
        <f t="shared" si="3"/>
        <v>19.44</v>
      </c>
      <c r="I33" s="29">
        <v>86.03</v>
      </c>
      <c r="J33" s="18">
        <f t="shared" si="1"/>
        <v>7254.65108561676</v>
      </c>
      <c r="K33" s="18">
        <f t="shared" si="2"/>
        <v>8893.96780192956</v>
      </c>
      <c r="L33" s="18">
        <v>765148.05</v>
      </c>
      <c r="M33" s="32"/>
      <c r="N33" s="33" t="s">
        <v>21</v>
      </c>
      <c r="O33" s="31" t="s">
        <v>22</v>
      </c>
    </row>
    <row r="34" s="3" customFormat="1" ht="25" customHeight="1" spans="1:15">
      <c r="A34" s="15">
        <v>30</v>
      </c>
      <c r="B34" s="15" t="s">
        <v>18</v>
      </c>
      <c r="C34" s="20">
        <v>803</v>
      </c>
      <c r="D34" s="19" t="s">
        <v>30</v>
      </c>
      <c r="E34" s="19" t="s">
        <v>23</v>
      </c>
      <c r="F34" s="15">
        <v>2.9</v>
      </c>
      <c r="G34" s="18">
        <v>121.75</v>
      </c>
      <c r="H34" s="18">
        <f t="shared" si="3"/>
        <v>22.44</v>
      </c>
      <c r="I34" s="29">
        <v>99.31</v>
      </c>
      <c r="J34" s="18">
        <f t="shared" si="1"/>
        <v>7165.23162217659</v>
      </c>
      <c r="K34" s="18">
        <f t="shared" si="2"/>
        <v>8784.28103917028</v>
      </c>
      <c r="L34" s="18">
        <v>872366.95</v>
      </c>
      <c r="M34" s="32"/>
      <c r="N34" s="33" t="s">
        <v>21</v>
      </c>
      <c r="O34" s="31" t="s">
        <v>22</v>
      </c>
    </row>
    <row r="35" s="3" customFormat="1" ht="25" customHeight="1" spans="1:15">
      <c r="A35" s="15">
        <v>31</v>
      </c>
      <c r="B35" s="15" t="s">
        <v>18</v>
      </c>
      <c r="C35" s="20">
        <v>804</v>
      </c>
      <c r="D35" s="19" t="s">
        <v>30</v>
      </c>
      <c r="E35" s="19" t="s">
        <v>23</v>
      </c>
      <c r="F35" s="15">
        <v>2.9</v>
      </c>
      <c r="G35" s="18">
        <v>123.07</v>
      </c>
      <c r="H35" s="18">
        <f t="shared" si="3"/>
        <v>22.68</v>
      </c>
      <c r="I35" s="29">
        <v>100.39</v>
      </c>
      <c r="J35" s="18">
        <f t="shared" si="1"/>
        <v>7288.17583489071</v>
      </c>
      <c r="K35" s="18">
        <f t="shared" si="2"/>
        <v>8934.71262077896</v>
      </c>
      <c r="L35" s="18">
        <v>896955.8</v>
      </c>
      <c r="M35" s="32"/>
      <c r="N35" s="33" t="s">
        <v>21</v>
      </c>
      <c r="O35" s="31" t="s">
        <v>22</v>
      </c>
    </row>
    <row r="36" s="3" customFormat="1" ht="25" customHeight="1" spans="1:15">
      <c r="A36" s="15">
        <v>32</v>
      </c>
      <c r="B36" s="15" t="s">
        <v>18</v>
      </c>
      <c r="C36" s="20">
        <v>901</v>
      </c>
      <c r="D36" s="19" t="s">
        <v>31</v>
      </c>
      <c r="E36" s="19" t="s">
        <v>20</v>
      </c>
      <c r="F36" s="15">
        <v>2.9</v>
      </c>
      <c r="G36" s="18">
        <v>105.47</v>
      </c>
      <c r="H36" s="18">
        <f t="shared" si="3"/>
        <v>19.44</v>
      </c>
      <c r="I36" s="29">
        <v>86.03</v>
      </c>
      <c r="J36" s="18">
        <f t="shared" si="1"/>
        <v>7455.82013842799</v>
      </c>
      <c r="K36" s="18">
        <f t="shared" si="2"/>
        <v>9140.5945600372</v>
      </c>
      <c r="L36" s="18">
        <v>786365.35</v>
      </c>
      <c r="M36" s="32"/>
      <c r="N36" s="33" t="s">
        <v>21</v>
      </c>
      <c r="O36" s="31" t="s">
        <v>22</v>
      </c>
    </row>
    <row r="37" s="3" customFormat="1" ht="25" customHeight="1" spans="1:15">
      <c r="A37" s="15">
        <v>33</v>
      </c>
      <c r="B37" s="15" t="s">
        <v>18</v>
      </c>
      <c r="C37" s="20">
        <v>902</v>
      </c>
      <c r="D37" s="19" t="s">
        <v>31</v>
      </c>
      <c r="E37" s="19" t="s">
        <v>20</v>
      </c>
      <c r="F37" s="15">
        <v>2.9</v>
      </c>
      <c r="G37" s="18">
        <v>105.47</v>
      </c>
      <c r="H37" s="18">
        <f t="shared" si="3"/>
        <v>19.44</v>
      </c>
      <c r="I37" s="29">
        <v>86.03</v>
      </c>
      <c r="J37" s="18">
        <f t="shared" ref="J37:J68" si="4">L37/G37</f>
        <v>7344.0575519105</v>
      </c>
      <c r="K37" s="18">
        <f t="shared" ref="K37:K68" si="5">L37/I37</f>
        <v>9003.5772404975</v>
      </c>
      <c r="L37" s="18">
        <v>774577.75</v>
      </c>
      <c r="M37" s="32"/>
      <c r="N37" s="33" t="s">
        <v>21</v>
      </c>
      <c r="O37" s="31" t="s">
        <v>22</v>
      </c>
    </row>
    <row r="38" s="3" customFormat="1" ht="25" customHeight="1" spans="1:15">
      <c r="A38" s="15">
        <v>34</v>
      </c>
      <c r="B38" s="15" t="s">
        <v>18</v>
      </c>
      <c r="C38" s="20">
        <v>903</v>
      </c>
      <c r="D38" s="19" t="s">
        <v>31</v>
      </c>
      <c r="E38" s="19" t="s">
        <v>23</v>
      </c>
      <c r="F38" s="15">
        <v>2.9</v>
      </c>
      <c r="G38" s="18">
        <v>121.75</v>
      </c>
      <c r="H38" s="18">
        <f t="shared" si="3"/>
        <v>22.44</v>
      </c>
      <c r="I38" s="29">
        <v>99.31</v>
      </c>
      <c r="J38" s="18">
        <f t="shared" si="4"/>
        <v>7254.64476386037</v>
      </c>
      <c r="K38" s="18">
        <f t="shared" si="5"/>
        <v>8893.8978954788</v>
      </c>
      <c r="L38" s="18">
        <v>883253</v>
      </c>
      <c r="M38" s="32"/>
      <c r="N38" s="33" t="s">
        <v>21</v>
      </c>
      <c r="O38" s="31" t="s">
        <v>22</v>
      </c>
    </row>
    <row r="39" s="3" customFormat="1" ht="25" customHeight="1" spans="1:15">
      <c r="A39" s="15">
        <v>35</v>
      </c>
      <c r="B39" s="15" t="s">
        <v>18</v>
      </c>
      <c r="C39" s="20">
        <v>904</v>
      </c>
      <c r="D39" s="19" t="s">
        <v>31</v>
      </c>
      <c r="E39" s="19" t="s">
        <v>23</v>
      </c>
      <c r="F39" s="15">
        <v>2.9</v>
      </c>
      <c r="G39" s="18">
        <v>123.07</v>
      </c>
      <c r="H39" s="18">
        <f t="shared" si="3"/>
        <v>22.68</v>
      </c>
      <c r="I39" s="29">
        <v>100.39</v>
      </c>
      <c r="J39" s="18">
        <f t="shared" si="4"/>
        <v>7377.58714552694</v>
      </c>
      <c r="K39" s="18">
        <f t="shared" si="5"/>
        <v>9044.32363781253</v>
      </c>
      <c r="L39" s="18">
        <v>907959.65</v>
      </c>
      <c r="M39" s="32"/>
      <c r="N39" s="33" t="s">
        <v>21</v>
      </c>
      <c r="O39" s="31" t="s">
        <v>22</v>
      </c>
    </row>
    <row r="40" s="3" customFormat="1" ht="25" customHeight="1" spans="1:15">
      <c r="A40" s="15">
        <v>36</v>
      </c>
      <c r="B40" s="15" t="s">
        <v>18</v>
      </c>
      <c r="C40" s="20">
        <v>1001</v>
      </c>
      <c r="D40" s="19" t="s">
        <v>32</v>
      </c>
      <c r="E40" s="19" t="s">
        <v>20</v>
      </c>
      <c r="F40" s="15">
        <v>2.9</v>
      </c>
      <c r="G40" s="18">
        <v>105.47</v>
      </c>
      <c r="H40" s="18">
        <f t="shared" si="3"/>
        <v>19.44</v>
      </c>
      <c r="I40" s="29">
        <v>86.03</v>
      </c>
      <c r="J40" s="18">
        <f t="shared" si="4"/>
        <v>7455.82013842799</v>
      </c>
      <c r="K40" s="18">
        <f t="shared" si="5"/>
        <v>9140.5945600372</v>
      </c>
      <c r="L40" s="18">
        <v>786365.35</v>
      </c>
      <c r="M40" s="32"/>
      <c r="N40" s="33" t="s">
        <v>21</v>
      </c>
      <c r="O40" s="31" t="s">
        <v>22</v>
      </c>
    </row>
    <row r="41" s="3" customFormat="1" ht="25" customHeight="1" spans="1:15">
      <c r="A41" s="15">
        <v>37</v>
      </c>
      <c r="B41" s="15" t="s">
        <v>18</v>
      </c>
      <c r="C41" s="20">
        <v>1002</v>
      </c>
      <c r="D41" s="19" t="s">
        <v>32</v>
      </c>
      <c r="E41" s="19" t="s">
        <v>20</v>
      </c>
      <c r="F41" s="15">
        <v>2.9</v>
      </c>
      <c r="G41" s="18">
        <v>105.47</v>
      </c>
      <c r="H41" s="18">
        <f t="shared" si="3"/>
        <v>19.44</v>
      </c>
      <c r="I41" s="29">
        <v>86.03</v>
      </c>
      <c r="J41" s="18">
        <f t="shared" si="4"/>
        <v>7344.0575519105</v>
      </c>
      <c r="K41" s="18">
        <f t="shared" si="5"/>
        <v>9003.5772404975</v>
      </c>
      <c r="L41" s="18">
        <v>774577.75</v>
      </c>
      <c r="M41" s="32"/>
      <c r="N41" s="33" t="s">
        <v>21</v>
      </c>
      <c r="O41" s="31" t="s">
        <v>22</v>
      </c>
    </row>
    <row r="42" s="3" customFormat="1" ht="25" customHeight="1" spans="1:15">
      <c r="A42" s="15">
        <v>38</v>
      </c>
      <c r="B42" s="15" t="s">
        <v>18</v>
      </c>
      <c r="C42" s="20">
        <v>1003</v>
      </c>
      <c r="D42" s="19" t="s">
        <v>32</v>
      </c>
      <c r="E42" s="19" t="s">
        <v>23</v>
      </c>
      <c r="F42" s="15">
        <v>2.9</v>
      </c>
      <c r="G42" s="18">
        <v>121.75</v>
      </c>
      <c r="H42" s="18">
        <f t="shared" si="3"/>
        <v>22.44</v>
      </c>
      <c r="I42" s="29">
        <v>99.31</v>
      </c>
      <c r="J42" s="18">
        <f t="shared" si="4"/>
        <v>7254.64476386037</v>
      </c>
      <c r="K42" s="18">
        <f t="shared" si="5"/>
        <v>8893.8978954788</v>
      </c>
      <c r="L42" s="18">
        <v>883253</v>
      </c>
      <c r="M42" s="32"/>
      <c r="N42" s="33" t="s">
        <v>21</v>
      </c>
      <c r="O42" s="31" t="s">
        <v>22</v>
      </c>
    </row>
    <row r="43" s="3" customFormat="1" ht="25" customHeight="1" spans="1:15">
      <c r="A43" s="15">
        <v>39</v>
      </c>
      <c r="B43" s="15" t="s">
        <v>18</v>
      </c>
      <c r="C43" s="20">
        <v>1004</v>
      </c>
      <c r="D43" s="19" t="s">
        <v>32</v>
      </c>
      <c r="E43" s="19" t="s">
        <v>23</v>
      </c>
      <c r="F43" s="15">
        <v>2.9</v>
      </c>
      <c r="G43" s="18">
        <v>123.07</v>
      </c>
      <c r="H43" s="18">
        <f t="shared" si="3"/>
        <v>22.68</v>
      </c>
      <c r="I43" s="29">
        <v>100.39</v>
      </c>
      <c r="J43" s="18">
        <f t="shared" si="4"/>
        <v>7377.58714552694</v>
      </c>
      <c r="K43" s="18">
        <f t="shared" si="5"/>
        <v>9044.32363781253</v>
      </c>
      <c r="L43" s="18">
        <v>907959.65</v>
      </c>
      <c r="M43" s="32"/>
      <c r="N43" s="33" t="s">
        <v>21</v>
      </c>
      <c r="O43" s="31" t="s">
        <v>22</v>
      </c>
    </row>
    <row r="44" s="3" customFormat="1" ht="25" customHeight="1" spans="1:15">
      <c r="A44" s="15">
        <v>40</v>
      </c>
      <c r="B44" s="15" t="s">
        <v>18</v>
      </c>
      <c r="C44" s="20">
        <v>1101</v>
      </c>
      <c r="D44" s="19" t="s">
        <v>33</v>
      </c>
      <c r="E44" s="19" t="s">
        <v>20</v>
      </c>
      <c r="F44" s="15">
        <v>2.9</v>
      </c>
      <c r="G44" s="18">
        <v>105.47</v>
      </c>
      <c r="H44" s="18">
        <f t="shared" si="3"/>
        <v>19.44</v>
      </c>
      <c r="I44" s="29">
        <v>86.03</v>
      </c>
      <c r="J44" s="18">
        <f t="shared" si="4"/>
        <v>7545.23561202238</v>
      </c>
      <c r="K44" s="18">
        <f t="shared" si="5"/>
        <v>9250.21504126468</v>
      </c>
      <c r="L44" s="18">
        <v>795796</v>
      </c>
      <c r="M44" s="32"/>
      <c r="N44" s="33" t="s">
        <v>21</v>
      </c>
      <c r="O44" s="31" t="s">
        <v>22</v>
      </c>
    </row>
    <row r="45" s="3" customFormat="1" ht="25" customHeight="1" spans="1:15">
      <c r="A45" s="15">
        <v>41</v>
      </c>
      <c r="B45" s="15" t="s">
        <v>18</v>
      </c>
      <c r="C45" s="20">
        <v>1102</v>
      </c>
      <c r="D45" s="19" t="s">
        <v>33</v>
      </c>
      <c r="E45" s="19" t="s">
        <v>20</v>
      </c>
      <c r="F45" s="15">
        <v>2.9</v>
      </c>
      <c r="G45" s="18">
        <v>105.47</v>
      </c>
      <c r="H45" s="18">
        <f t="shared" si="3"/>
        <v>19.44</v>
      </c>
      <c r="I45" s="29">
        <v>86.03</v>
      </c>
      <c r="J45" s="18">
        <f t="shared" si="4"/>
        <v>7433.47302550488</v>
      </c>
      <c r="K45" s="18">
        <f t="shared" si="5"/>
        <v>9113.19772172498</v>
      </c>
      <c r="L45" s="18">
        <v>784008.4</v>
      </c>
      <c r="M45" s="32"/>
      <c r="N45" s="33" t="s">
        <v>21</v>
      </c>
      <c r="O45" s="31" t="s">
        <v>22</v>
      </c>
    </row>
    <row r="46" s="3" customFormat="1" ht="25" customHeight="1" spans="1:15">
      <c r="A46" s="15">
        <v>42</v>
      </c>
      <c r="B46" s="15" t="s">
        <v>18</v>
      </c>
      <c r="C46" s="20">
        <v>1103</v>
      </c>
      <c r="D46" s="19" t="s">
        <v>33</v>
      </c>
      <c r="E46" s="19" t="s">
        <v>23</v>
      </c>
      <c r="F46" s="15">
        <v>2.9</v>
      </c>
      <c r="G46" s="18">
        <v>121.75</v>
      </c>
      <c r="H46" s="18">
        <f t="shared" si="3"/>
        <v>22.44</v>
      </c>
      <c r="I46" s="29">
        <v>99.31</v>
      </c>
      <c r="J46" s="18">
        <f t="shared" si="4"/>
        <v>7344.05790554415</v>
      </c>
      <c r="K46" s="18">
        <f t="shared" si="5"/>
        <v>9003.51475178733</v>
      </c>
      <c r="L46" s="18">
        <v>894139.05</v>
      </c>
      <c r="M46" s="32"/>
      <c r="N46" s="33" t="s">
        <v>21</v>
      </c>
      <c r="O46" s="31" t="s">
        <v>22</v>
      </c>
    </row>
    <row r="47" s="3" customFormat="1" ht="25" customHeight="1" spans="1:15">
      <c r="A47" s="15">
        <v>43</v>
      </c>
      <c r="B47" s="15" t="s">
        <v>18</v>
      </c>
      <c r="C47" s="20">
        <v>1104</v>
      </c>
      <c r="D47" s="19" t="s">
        <v>33</v>
      </c>
      <c r="E47" s="19" t="s">
        <v>23</v>
      </c>
      <c r="F47" s="15">
        <v>2.9</v>
      </c>
      <c r="G47" s="18">
        <v>123.07</v>
      </c>
      <c r="H47" s="18">
        <f t="shared" si="3"/>
        <v>22.68</v>
      </c>
      <c r="I47" s="29">
        <v>100.39</v>
      </c>
      <c r="J47" s="18">
        <f t="shared" si="4"/>
        <v>7467.00617534736</v>
      </c>
      <c r="K47" s="18">
        <f t="shared" si="5"/>
        <v>9153.94411794003</v>
      </c>
      <c r="L47" s="18">
        <v>918964.45</v>
      </c>
      <c r="M47" s="32"/>
      <c r="N47" s="33" t="s">
        <v>21</v>
      </c>
      <c r="O47" s="31" t="s">
        <v>22</v>
      </c>
    </row>
    <row r="48" s="3" customFormat="1" ht="25" customHeight="1" spans="1:15">
      <c r="A48" s="15">
        <v>44</v>
      </c>
      <c r="B48" s="15" t="s">
        <v>18</v>
      </c>
      <c r="C48" s="20">
        <v>1201</v>
      </c>
      <c r="D48" s="19" t="s">
        <v>34</v>
      </c>
      <c r="E48" s="19" t="s">
        <v>20</v>
      </c>
      <c r="F48" s="15">
        <v>2.9</v>
      </c>
      <c r="G48" s="18">
        <v>105.47</v>
      </c>
      <c r="H48" s="18">
        <f t="shared" si="3"/>
        <v>19.44</v>
      </c>
      <c r="I48" s="29">
        <v>86.03</v>
      </c>
      <c r="J48" s="18">
        <f t="shared" si="4"/>
        <v>7545.23561202238</v>
      </c>
      <c r="K48" s="18">
        <f t="shared" si="5"/>
        <v>9250.21504126468</v>
      </c>
      <c r="L48" s="18">
        <v>795796</v>
      </c>
      <c r="M48" s="32"/>
      <c r="N48" s="33" t="s">
        <v>21</v>
      </c>
      <c r="O48" s="31" t="s">
        <v>22</v>
      </c>
    </row>
    <row r="49" s="3" customFormat="1" ht="25" customHeight="1" spans="1:15">
      <c r="A49" s="15">
        <v>45</v>
      </c>
      <c r="B49" s="15" t="s">
        <v>18</v>
      </c>
      <c r="C49" s="20">
        <v>1202</v>
      </c>
      <c r="D49" s="19" t="s">
        <v>34</v>
      </c>
      <c r="E49" s="19" t="s">
        <v>20</v>
      </c>
      <c r="F49" s="15">
        <v>2.9</v>
      </c>
      <c r="G49" s="18">
        <v>105.47</v>
      </c>
      <c r="H49" s="18">
        <f t="shared" si="3"/>
        <v>19.44</v>
      </c>
      <c r="I49" s="29">
        <v>86.03</v>
      </c>
      <c r="J49" s="18">
        <f t="shared" si="4"/>
        <v>7433.47302550488</v>
      </c>
      <c r="K49" s="18">
        <f t="shared" si="5"/>
        <v>9113.19772172498</v>
      </c>
      <c r="L49" s="18">
        <v>784008.4</v>
      </c>
      <c r="M49" s="32"/>
      <c r="N49" s="33" t="s">
        <v>21</v>
      </c>
      <c r="O49" s="31" t="s">
        <v>22</v>
      </c>
    </row>
    <row r="50" s="3" customFormat="1" ht="25" customHeight="1" spans="1:15">
      <c r="A50" s="15">
        <v>46</v>
      </c>
      <c r="B50" s="15" t="s">
        <v>18</v>
      </c>
      <c r="C50" s="20">
        <v>1203</v>
      </c>
      <c r="D50" s="19" t="s">
        <v>34</v>
      </c>
      <c r="E50" s="19" t="s">
        <v>23</v>
      </c>
      <c r="F50" s="15">
        <v>2.9</v>
      </c>
      <c r="G50" s="18">
        <v>121.75</v>
      </c>
      <c r="H50" s="18">
        <f t="shared" si="3"/>
        <v>22.44</v>
      </c>
      <c r="I50" s="29">
        <v>99.31</v>
      </c>
      <c r="J50" s="18">
        <f t="shared" si="4"/>
        <v>7344.05790554415</v>
      </c>
      <c r="K50" s="18">
        <f t="shared" si="5"/>
        <v>9003.51475178733</v>
      </c>
      <c r="L50" s="18">
        <v>894139.05</v>
      </c>
      <c r="M50" s="32"/>
      <c r="N50" s="33" t="s">
        <v>21</v>
      </c>
      <c r="O50" s="31" t="s">
        <v>22</v>
      </c>
    </row>
    <row r="51" s="3" customFormat="1" ht="25" customHeight="1" spans="1:15">
      <c r="A51" s="15">
        <v>47</v>
      </c>
      <c r="B51" s="15" t="s">
        <v>18</v>
      </c>
      <c r="C51" s="20">
        <v>1204</v>
      </c>
      <c r="D51" s="19" t="s">
        <v>34</v>
      </c>
      <c r="E51" s="19" t="s">
        <v>23</v>
      </c>
      <c r="F51" s="15">
        <v>2.9</v>
      </c>
      <c r="G51" s="18">
        <v>123.07</v>
      </c>
      <c r="H51" s="18">
        <f t="shared" si="3"/>
        <v>22.68</v>
      </c>
      <c r="I51" s="29">
        <v>100.39</v>
      </c>
      <c r="J51" s="18">
        <f t="shared" si="4"/>
        <v>7467.00617534736</v>
      </c>
      <c r="K51" s="18">
        <f t="shared" si="5"/>
        <v>9153.94411794003</v>
      </c>
      <c r="L51" s="18">
        <v>918964.45</v>
      </c>
      <c r="M51" s="32"/>
      <c r="N51" s="33" t="s">
        <v>21</v>
      </c>
      <c r="O51" s="31" t="s">
        <v>22</v>
      </c>
    </row>
    <row r="52" s="3" customFormat="1" ht="25" customHeight="1" spans="1:15">
      <c r="A52" s="15">
        <v>48</v>
      </c>
      <c r="B52" s="15" t="s">
        <v>18</v>
      </c>
      <c r="C52" s="20">
        <v>1301</v>
      </c>
      <c r="D52" s="19" t="s">
        <v>35</v>
      </c>
      <c r="E52" s="19" t="s">
        <v>20</v>
      </c>
      <c r="F52" s="15">
        <v>2.9</v>
      </c>
      <c r="G52" s="18">
        <v>105.47</v>
      </c>
      <c r="H52" s="18">
        <f t="shared" si="3"/>
        <v>19.44</v>
      </c>
      <c r="I52" s="29">
        <v>86.03</v>
      </c>
      <c r="J52" s="18">
        <f t="shared" si="4"/>
        <v>7634.65108561676</v>
      </c>
      <c r="K52" s="18">
        <f t="shared" si="5"/>
        <v>9359.83552249215</v>
      </c>
      <c r="L52" s="18">
        <v>805226.65</v>
      </c>
      <c r="M52" s="32"/>
      <c r="N52" s="33" t="s">
        <v>21</v>
      </c>
      <c r="O52" s="31" t="s">
        <v>22</v>
      </c>
    </row>
    <row r="53" s="3" customFormat="1" ht="25" customHeight="1" spans="1:15">
      <c r="A53" s="15">
        <v>49</v>
      </c>
      <c r="B53" s="15" t="s">
        <v>18</v>
      </c>
      <c r="C53" s="20">
        <v>1302</v>
      </c>
      <c r="D53" s="19" t="s">
        <v>35</v>
      </c>
      <c r="E53" s="19" t="s">
        <v>20</v>
      </c>
      <c r="F53" s="15">
        <v>2.9</v>
      </c>
      <c r="G53" s="18">
        <v>105.47</v>
      </c>
      <c r="H53" s="18">
        <f t="shared" si="3"/>
        <v>19.44</v>
      </c>
      <c r="I53" s="29">
        <v>86.03</v>
      </c>
      <c r="J53" s="18">
        <f t="shared" si="4"/>
        <v>7522.88849909927</v>
      </c>
      <c r="K53" s="18">
        <f t="shared" si="5"/>
        <v>9222.81820295246</v>
      </c>
      <c r="L53" s="18">
        <v>793439.05</v>
      </c>
      <c r="M53" s="32"/>
      <c r="N53" s="33" t="s">
        <v>21</v>
      </c>
      <c r="O53" s="31" t="s">
        <v>22</v>
      </c>
    </row>
    <row r="54" s="3" customFormat="1" ht="25" customHeight="1" spans="1:15">
      <c r="A54" s="15">
        <v>50</v>
      </c>
      <c r="B54" s="15" t="s">
        <v>18</v>
      </c>
      <c r="C54" s="20">
        <v>1303</v>
      </c>
      <c r="D54" s="19" t="s">
        <v>35</v>
      </c>
      <c r="E54" s="19" t="s">
        <v>23</v>
      </c>
      <c r="F54" s="15">
        <v>2.9</v>
      </c>
      <c r="G54" s="18">
        <v>121.75</v>
      </c>
      <c r="H54" s="18">
        <f t="shared" si="3"/>
        <v>22.44</v>
      </c>
      <c r="I54" s="29">
        <v>99.31</v>
      </c>
      <c r="J54" s="18">
        <f t="shared" si="4"/>
        <v>7433.47104722793</v>
      </c>
      <c r="K54" s="18">
        <f t="shared" si="5"/>
        <v>9113.13160809586</v>
      </c>
      <c r="L54" s="18">
        <v>905025.1</v>
      </c>
      <c r="M54" s="32"/>
      <c r="N54" s="33" t="s">
        <v>21</v>
      </c>
      <c r="O54" s="31" t="s">
        <v>22</v>
      </c>
    </row>
    <row r="55" s="3" customFormat="1" ht="25" customHeight="1" spans="1:15">
      <c r="A55" s="15">
        <v>51</v>
      </c>
      <c r="B55" s="15" t="s">
        <v>18</v>
      </c>
      <c r="C55" s="20">
        <v>1304</v>
      </c>
      <c r="D55" s="19" t="s">
        <v>35</v>
      </c>
      <c r="E55" s="19" t="s">
        <v>23</v>
      </c>
      <c r="F55" s="15">
        <v>2.9</v>
      </c>
      <c r="G55" s="18">
        <v>123.07</v>
      </c>
      <c r="H55" s="18">
        <f t="shared" si="3"/>
        <v>22.68</v>
      </c>
      <c r="I55" s="29">
        <v>100.39</v>
      </c>
      <c r="J55" s="18">
        <f t="shared" si="4"/>
        <v>7556.40976679938</v>
      </c>
      <c r="K55" s="18">
        <f t="shared" si="5"/>
        <v>9263.54567187967</v>
      </c>
      <c r="L55" s="18">
        <v>929967.35</v>
      </c>
      <c r="M55" s="32"/>
      <c r="N55" s="33" t="s">
        <v>21</v>
      </c>
      <c r="O55" s="31" t="s">
        <v>22</v>
      </c>
    </row>
    <row r="56" s="3" customFormat="1" ht="25" customHeight="1" spans="1:15">
      <c r="A56" s="15">
        <v>52</v>
      </c>
      <c r="B56" s="15" t="s">
        <v>18</v>
      </c>
      <c r="C56" s="20">
        <v>1401</v>
      </c>
      <c r="D56" s="19" t="s">
        <v>36</v>
      </c>
      <c r="E56" s="19" t="s">
        <v>20</v>
      </c>
      <c r="F56" s="15">
        <v>2.9</v>
      </c>
      <c r="G56" s="18">
        <v>105.47</v>
      </c>
      <c r="H56" s="18">
        <f t="shared" si="3"/>
        <v>19.44</v>
      </c>
      <c r="I56" s="29">
        <v>86.03</v>
      </c>
      <c r="J56" s="18">
        <f t="shared" si="4"/>
        <v>7522.88849909927</v>
      </c>
      <c r="K56" s="18">
        <f t="shared" si="5"/>
        <v>9222.81820295246</v>
      </c>
      <c r="L56" s="18">
        <v>793439.05</v>
      </c>
      <c r="M56" s="32"/>
      <c r="N56" s="33" t="s">
        <v>21</v>
      </c>
      <c r="O56" s="31" t="s">
        <v>22</v>
      </c>
    </row>
    <row r="57" s="3" customFormat="1" ht="25" customHeight="1" spans="1:15">
      <c r="A57" s="15">
        <v>53</v>
      </c>
      <c r="B57" s="15" t="s">
        <v>18</v>
      </c>
      <c r="C57" s="20">
        <v>1402</v>
      </c>
      <c r="D57" s="19" t="s">
        <v>36</v>
      </c>
      <c r="E57" s="19" t="s">
        <v>20</v>
      </c>
      <c r="F57" s="15">
        <v>2.9</v>
      </c>
      <c r="G57" s="18">
        <v>105.47</v>
      </c>
      <c r="H57" s="18">
        <f t="shared" si="3"/>
        <v>19.44</v>
      </c>
      <c r="I57" s="29">
        <v>86.03</v>
      </c>
      <c r="J57" s="18">
        <f t="shared" si="4"/>
        <v>7411.12591258178</v>
      </c>
      <c r="K57" s="18">
        <f t="shared" si="5"/>
        <v>9085.80088341276</v>
      </c>
      <c r="L57" s="18">
        <v>781651.45</v>
      </c>
      <c r="M57" s="32"/>
      <c r="N57" s="33" t="s">
        <v>21</v>
      </c>
      <c r="O57" s="31" t="s">
        <v>22</v>
      </c>
    </row>
    <row r="58" s="3" customFormat="1" ht="25" customHeight="1" spans="1:15">
      <c r="A58" s="15">
        <v>54</v>
      </c>
      <c r="B58" s="15" t="s">
        <v>18</v>
      </c>
      <c r="C58" s="20">
        <v>1403</v>
      </c>
      <c r="D58" s="19" t="s">
        <v>36</v>
      </c>
      <c r="E58" s="19" t="s">
        <v>23</v>
      </c>
      <c r="F58" s="15">
        <v>2.9</v>
      </c>
      <c r="G58" s="18">
        <v>121.75</v>
      </c>
      <c r="H58" s="18">
        <f t="shared" si="3"/>
        <v>22.44</v>
      </c>
      <c r="I58" s="29">
        <v>99.31</v>
      </c>
      <c r="J58" s="18">
        <f t="shared" si="4"/>
        <v>7321.70266940452</v>
      </c>
      <c r="K58" s="18">
        <f t="shared" si="5"/>
        <v>8976.10814620884</v>
      </c>
      <c r="L58" s="18">
        <v>891417.3</v>
      </c>
      <c r="M58" s="32"/>
      <c r="N58" s="33" t="s">
        <v>21</v>
      </c>
      <c r="O58" s="31" t="s">
        <v>22</v>
      </c>
    </row>
    <row r="59" s="3" customFormat="1" ht="25" customHeight="1" spans="1:15">
      <c r="A59" s="15">
        <v>55</v>
      </c>
      <c r="B59" s="15" t="s">
        <v>18</v>
      </c>
      <c r="C59" s="20">
        <v>1404</v>
      </c>
      <c r="D59" s="19" t="s">
        <v>36</v>
      </c>
      <c r="E59" s="19" t="s">
        <v>23</v>
      </c>
      <c r="F59" s="15">
        <v>2.9</v>
      </c>
      <c r="G59" s="18">
        <v>123.07</v>
      </c>
      <c r="H59" s="18">
        <f t="shared" si="3"/>
        <v>22.68</v>
      </c>
      <c r="I59" s="29">
        <v>100.39</v>
      </c>
      <c r="J59" s="18">
        <f t="shared" si="4"/>
        <v>7444.64369870805</v>
      </c>
      <c r="K59" s="18">
        <f t="shared" si="5"/>
        <v>9126.52953481422</v>
      </c>
      <c r="L59" s="18">
        <v>916212.3</v>
      </c>
      <c r="M59" s="32"/>
      <c r="N59" s="33" t="s">
        <v>21</v>
      </c>
      <c r="O59" s="31" t="s">
        <v>22</v>
      </c>
    </row>
    <row r="60" s="3" customFormat="1" ht="25" customHeight="1" spans="1:15">
      <c r="A60" s="15">
        <v>56</v>
      </c>
      <c r="B60" s="15" t="s">
        <v>18</v>
      </c>
      <c r="C60" s="20">
        <v>1501</v>
      </c>
      <c r="D60" s="19" t="s">
        <v>37</v>
      </c>
      <c r="E60" s="19" t="s">
        <v>20</v>
      </c>
      <c r="F60" s="15">
        <v>2.9</v>
      </c>
      <c r="G60" s="18">
        <v>105.47</v>
      </c>
      <c r="H60" s="18">
        <f t="shared" si="3"/>
        <v>19.44</v>
      </c>
      <c r="I60" s="29">
        <v>86.03</v>
      </c>
      <c r="J60" s="18">
        <f t="shared" si="4"/>
        <v>7701.71043898739</v>
      </c>
      <c r="K60" s="18">
        <f t="shared" si="5"/>
        <v>9442.04812274788</v>
      </c>
      <c r="L60" s="18">
        <v>812299.4</v>
      </c>
      <c r="M60" s="32"/>
      <c r="N60" s="33" t="s">
        <v>21</v>
      </c>
      <c r="O60" s="31" t="s">
        <v>22</v>
      </c>
    </row>
    <row r="61" s="3" customFormat="1" ht="25" customHeight="1" spans="1:15">
      <c r="A61" s="15">
        <v>57</v>
      </c>
      <c r="B61" s="15" t="s">
        <v>18</v>
      </c>
      <c r="C61" s="20">
        <v>1502</v>
      </c>
      <c r="D61" s="19" t="s">
        <v>37</v>
      </c>
      <c r="E61" s="19" t="s">
        <v>20</v>
      </c>
      <c r="F61" s="15">
        <v>2.9</v>
      </c>
      <c r="G61" s="18">
        <v>105.47</v>
      </c>
      <c r="H61" s="18">
        <f t="shared" si="3"/>
        <v>19.44</v>
      </c>
      <c r="I61" s="29">
        <v>86.03</v>
      </c>
      <c r="J61" s="18">
        <f t="shared" si="4"/>
        <v>7589.9478524699</v>
      </c>
      <c r="K61" s="18">
        <f t="shared" si="5"/>
        <v>9305.03080320818</v>
      </c>
      <c r="L61" s="18">
        <v>800511.8</v>
      </c>
      <c r="M61" s="32"/>
      <c r="N61" s="33" t="s">
        <v>21</v>
      </c>
      <c r="O61" s="31" t="s">
        <v>22</v>
      </c>
    </row>
    <row r="62" s="3" customFormat="1" ht="25" customHeight="1" spans="1:15">
      <c r="A62" s="15">
        <v>58</v>
      </c>
      <c r="B62" s="15" t="s">
        <v>18</v>
      </c>
      <c r="C62" s="20">
        <v>1503</v>
      </c>
      <c r="D62" s="19" t="s">
        <v>37</v>
      </c>
      <c r="E62" s="19" t="s">
        <v>23</v>
      </c>
      <c r="F62" s="15">
        <v>2.9</v>
      </c>
      <c r="G62" s="18">
        <v>121.75</v>
      </c>
      <c r="H62" s="18">
        <f t="shared" si="3"/>
        <v>22.44</v>
      </c>
      <c r="I62" s="29">
        <v>99.31</v>
      </c>
      <c r="J62" s="18">
        <f t="shared" si="4"/>
        <v>7500.52895277207</v>
      </c>
      <c r="K62" s="18">
        <f t="shared" si="5"/>
        <v>9195.3418588259</v>
      </c>
      <c r="L62" s="18">
        <v>913189.4</v>
      </c>
      <c r="M62" s="32"/>
      <c r="N62" s="33" t="s">
        <v>21</v>
      </c>
      <c r="O62" s="31" t="s">
        <v>22</v>
      </c>
    </row>
    <row r="63" s="3" customFormat="1" ht="25" customHeight="1" spans="1:15">
      <c r="A63" s="15">
        <v>59</v>
      </c>
      <c r="B63" s="15" t="s">
        <v>18</v>
      </c>
      <c r="C63" s="20">
        <v>1504</v>
      </c>
      <c r="D63" s="19" t="s">
        <v>37</v>
      </c>
      <c r="E63" s="19" t="s">
        <v>23</v>
      </c>
      <c r="F63" s="15">
        <v>2.9</v>
      </c>
      <c r="G63" s="18">
        <v>123.07</v>
      </c>
      <c r="H63" s="18">
        <f t="shared" si="3"/>
        <v>22.68</v>
      </c>
      <c r="I63" s="29">
        <v>100.39</v>
      </c>
      <c r="J63" s="18">
        <f t="shared" si="4"/>
        <v>7623.4663199805</v>
      </c>
      <c r="K63" s="18">
        <f t="shared" si="5"/>
        <v>9345.75156888136</v>
      </c>
      <c r="L63" s="18">
        <v>938220</v>
      </c>
      <c r="M63" s="32"/>
      <c r="N63" s="33" t="s">
        <v>21</v>
      </c>
      <c r="O63" s="31" t="s">
        <v>22</v>
      </c>
    </row>
    <row r="64" s="3" customFormat="1" ht="25" customHeight="1" spans="1:15">
      <c r="A64" s="15">
        <v>60</v>
      </c>
      <c r="B64" s="15" t="s">
        <v>18</v>
      </c>
      <c r="C64" s="20">
        <v>1601</v>
      </c>
      <c r="D64" s="19" t="s">
        <v>38</v>
      </c>
      <c r="E64" s="19" t="s">
        <v>20</v>
      </c>
      <c r="F64" s="15">
        <v>2.9</v>
      </c>
      <c r="G64" s="18">
        <v>105.47</v>
      </c>
      <c r="H64" s="18">
        <f t="shared" si="3"/>
        <v>19.44</v>
      </c>
      <c r="I64" s="29">
        <v>86.03</v>
      </c>
      <c r="J64" s="18">
        <f t="shared" si="4"/>
        <v>7701.71043898739</v>
      </c>
      <c r="K64" s="18">
        <f t="shared" si="5"/>
        <v>9442.04812274788</v>
      </c>
      <c r="L64" s="18">
        <v>812299.4</v>
      </c>
      <c r="M64" s="32"/>
      <c r="N64" s="33" t="s">
        <v>21</v>
      </c>
      <c r="O64" s="31" t="s">
        <v>22</v>
      </c>
    </row>
    <row r="65" s="3" customFormat="1" ht="25" customHeight="1" spans="1:15">
      <c r="A65" s="15">
        <v>61</v>
      </c>
      <c r="B65" s="15" t="s">
        <v>18</v>
      </c>
      <c r="C65" s="20">
        <v>1602</v>
      </c>
      <c r="D65" s="19" t="s">
        <v>38</v>
      </c>
      <c r="E65" s="19" t="s">
        <v>20</v>
      </c>
      <c r="F65" s="15">
        <v>2.9</v>
      </c>
      <c r="G65" s="18">
        <v>105.47</v>
      </c>
      <c r="H65" s="18">
        <f t="shared" si="3"/>
        <v>19.44</v>
      </c>
      <c r="I65" s="29">
        <v>86.03</v>
      </c>
      <c r="J65" s="18">
        <f t="shared" si="4"/>
        <v>7589.9478524699</v>
      </c>
      <c r="K65" s="18">
        <f t="shared" si="5"/>
        <v>9305.03080320818</v>
      </c>
      <c r="L65" s="18">
        <v>800511.8</v>
      </c>
      <c r="M65" s="32"/>
      <c r="N65" s="33" t="s">
        <v>21</v>
      </c>
      <c r="O65" s="31" t="s">
        <v>22</v>
      </c>
    </row>
    <row r="66" s="3" customFormat="1" ht="25" customHeight="1" spans="1:15">
      <c r="A66" s="15">
        <v>62</v>
      </c>
      <c r="B66" s="15" t="s">
        <v>18</v>
      </c>
      <c r="C66" s="20">
        <v>1603</v>
      </c>
      <c r="D66" s="19" t="s">
        <v>38</v>
      </c>
      <c r="E66" s="19" t="s">
        <v>23</v>
      </c>
      <c r="F66" s="15">
        <v>2.9</v>
      </c>
      <c r="G66" s="18">
        <v>121.75</v>
      </c>
      <c r="H66" s="18">
        <f t="shared" si="3"/>
        <v>22.44</v>
      </c>
      <c r="I66" s="29">
        <v>99.31</v>
      </c>
      <c r="J66" s="18">
        <f t="shared" si="4"/>
        <v>7500.52895277207</v>
      </c>
      <c r="K66" s="18">
        <f t="shared" si="5"/>
        <v>9195.3418588259</v>
      </c>
      <c r="L66" s="18">
        <v>913189.4</v>
      </c>
      <c r="M66" s="32"/>
      <c r="N66" s="33" t="s">
        <v>21</v>
      </c>
      <c r="O66" s="31" t="s">
        <v>22</v>
      </c>
    </row>
    <row r="67" s="3" customFormat="1" ht="25" customHeight="1" spans="1:15">
      <c r="A67" s="15">
        <v>63</v>
      </c>
      <c r="B67" s="15" t="s">
        <v>18</v>
      </c>
      <c r="C67" s="20">
        <v>1604</v>
      </c>
      <c r="D67" s="19" t="s">
        <v>38</v>
      </c>
      <c r="E67" s="19" t="s">
        <v>23</v>
      </c>
      <c r="F67" s="15">
        <v>2.9</v>
      </c>
      <c r="G67" s="18">
        <v>123.07</v>
      </c>
      <c r="H67" s="18">
        <f t="shared" si="3"/>
        <v>22.68</v>
      </c>
      <c r="I67" s="29">
        <v>100.39</v>
      </c>
      <c r="J67" s="18">
        <f t="shared" si="4"/>
        <v>7623.4663199805</v>
      </c>
      <c r="K67" s="18">
        <f t="shared" si="5"/>
        <v>9345.75156888136</v>
      </c>
      <c r="L67" s="18">
        <v>938220</v>
      </c>
      <c r="M67" s="32"/>
      <c r="N67" s="33" t="s">
        <v>21</v>
      </c>
      <c r="O67" s="31" t="s">
        <v>22</v>
      </c>
    </row>
    <row r="68" s="3" customFormat="1" ht="25" customHeight="1" spans="1:15">
      <c r="A68" s="15">
        <v>64</v>
      </c>
      <c r="B68" s="15" t="s">
        <v>18</v>
      </c>
      <c r="C68" s="20">
        <v>1701</v>
      </c>
      <c r="D68" s="19" t="s">
        <v>39</v>
      </c>
      <c r="E68" s="19" t="s">
        <v>20</v>
      </c>
      <c r="F68" s="15">
        <v>2.9</v>
      </c>
      <c r="G68" s="18">
        <v>105.47</v>
      </c>
      <c r="H68" s="18">
        <f t="shared" ref="H68:H131" si="6">G68-I68</f>
        <v>19.44</v>
      </c>
      <c r="I68" s="29">
        <v>86.03</v>
      </c>
      <c r="J68" s="18">
        <f t="shared" si="4"/>
        <v>7656.99819853987</v>
      </c>
      <c r="K68" s="18">
        <f t="shared" si="5"/>
        <v>9387.23236080437</v>
      </c>
      <c r="L68" s="18">
        <v>807583.6</v>
      </c>
      <c r="M68" s="32"/>
      <c r="N68" s="33" t="s">
        <v>21</v>
      </c>
      <c r="O68" s="31" t="s">
        <v>22</v>
      </c>
    </row>
    <row r="69" s="3" customFormat="1" ht="25" customHeight="1" spans="1:15">
      <c r="A69" s="15">
        <v>65</v>
      </c>
      <c r="B69" s="15" t="s">
        <v>18</v>
      </c>
      <c r="C69" s="20">
        <v>1702</v>
      </c>
      <c r="D69" s="19" t="s">
        <v>39</v>
      </c>
      <c r="E69" s="19" t="s">
        <v>20</v>
      </c>
      <c r="F69" s="15">
        <v>2.9</v>
      </c>
      <c r="G69" s="18">
        <v>105.47</v>
      </c>
      <c r="H69" s="18">
        <f t="shared" si="6"/>
        <v>19.44</v>
      </c>
      <c r="I69" s="29">
        <v>86.03</v>
      </c>
      <c r="J69" s="18">
        <f t="shared" ref="J69:J132" si="7">L69/G69</f>
        <v>7545.23561202238</v>
      </c>
      <c r="K69" s="18">
        <f t="shared" ref="K69:K132" si="8">L69/I69</f>
        <v>9250.21504126468</v>
      </c>
      <c r="L69" s="18">
        <v>795796</v>
      </c>
      <c r="M69" s="32"/>
      <c r="N69" s="33" t="s">
        <v>21</v>
      </c>
      <c r="O69" s="31" t="s">
        <v>22</v>
      </c>
    </row>
    <row r="70" s="3" customFormat="1" ht="25" customHeight="1" spans="1:15">
      <c r="A70" s="15">
        <v>66</v>
      </c>
      <c r="B70" s="15" t="s">
        <v>18</v>
      </c>
      <c r="C70" s="20">
        <v>1703</v>
      </c>
      <c r="D70" s="19" t="s">
        <v>39</v>
      </c>
      <c r="E70" s="19" t="s">
        <v>23</v>
      </c>
      <c r="F70" s="15">
        <v>2.9</v>
      </c>
      <c r="G70" s="18">
        <v>121.75</v>
      </c>
      <c r="H70" s="18">
        <f t="shared" si="6"/>
        <v>22.44</v>
      </c>
      <c r="I70" s="29">
        <v>99.31</v>
      </c>
      <c r="J70" s="18">
        <f t="shared" si="7"/>
        <v>7455.81848049281</v>
      </c>
      <c r="K70" s="18">
        <f t="shared" si="8"/>
        <v>9140.52864766892</v>
      </c>
      <c r="L70" s="18">
        <v>907745.9</v>
      </c>
      <c r="M70" s="32"/>
      <c r="N70" s="33" t="s">
        <v>21</v>
      </c>
      <c r="O70" s="31" t="s">
        <v>22</v>
      </c>
    </row>
    <row r="71" s="3" customFormat="1" ht="25" customHeight="1" spans="1:15">
      <c r="A71" s="15">
        <v>67</v>
      </c>
      <c r="B71" s="15" t="s">
        <v>18</v>
      </c>
      <c r="C71" s="20">
        <v>1704</v>
      </c>
      <c r="D71" s="19" t="s">
        <v>39</v>
      </c>
      <c r="E71" s="19" t="s">
        <v>23</v>
      </c>
      <c r="F71" s="15">
        <v>2.9</v>
      </c>
      <c r="G71" s="18">
        <v>123.07</v>
      </c>
      <c r="H71" s="18">
        <f t="shared" si="6"/>
        <v>22.68</v>
      </c>
      <c r="I71" s="29">
        <v>100.39</v>
      </c>
      <c r="J71" s="18">
        <f t="shared" si="7"/>
        <v>7578.76452425449</v>
      </c>
      <c r="K71" s="18">
        <f t="shared" si="8"/>
        <v>9290.95079191155</v>
      </c>
      <c r="L71" s="18">
        <v>932718.55</v>
      </c>
      <c r="M71" s="32"/>
      <c r="N71" s="33" t="s">
        <v>21</v>
      </c>
      <c r="O71" s="31" t="s">
        <v>22</v>
      </c>
    </row>
    <row r="72" s="3" customFormat="1" ht="25" customHeight="1" spans="1:15">
      <c r="A72" s="15">
        <v>68</v>
      </c>
      <c r="B72" s="15" t="s">
        <v>18</v>
      </c>
      <c r="C72" s="20">
        <v>1801</v>
      </c>
      <c r="D72" s="19" t="s">
        <v>40</v>
      </c>
      <c r="E72" s="19" t="s">
        <v>20</v>
      </c>
      <c r="F72" s="15">
        <v>2.9</v>
      </c>
      <c r="G72" s="18">
        <v>105.47</v>
      </c>
      <c r="H72" s="18">
        <f t="shared" si="6"/>
        <v>19.44</v>
      </c>
      <c r="I72" s="29">
        <v>86.03</v>
      </c>
      <c r="J72" s="18">
        <f t="shared" si="7"/>
        <v>7545.23561202238</v>
      </c>
      <c r="K72" s="18">
        <f t="shared" si="8"/>
        <v>9250.21504126468</v>
      </c>
      <c r="L72" s="18">
        <v>795796</v>
      </c>
      <c r="M72" s="32"/>
      <c r="N72" s="33" t="s">
        <v>21</v>
      </c>
      <c r="O72" s="31" t="s">
        <v>22</v>
      </c>
    </row>
    <row r="73" s="3" customFormat="1" ht="25" customHeight="1" spans="1:15">
      <c r="A73" s="15">
        <v>69</v>
      </c>
      <c r="B73" s="15" t="s">
        <v>18</v>
      </c>
      <c r="C73" s="20">
        <v>1802</v>
      </c>
      <c r="D73" s="19" t="s">
        <v>40</v>
      </c>
      <c r="E73" s="19" t="s">
        <v>20</v>
      </c>
      <c r="F73" s="15">
        <v>2.9</v>
      </c>
      <c r="G73" s="18">
        <v>105.47</v>
      </c>
      <c r="H73" s="18">
        <f t="shared" si="6"/>
        <v>19.44</v>
      </c>
      <c r="I73" s="29">
        <v>86.03</v>
      </c>
      <c r="J73" s="18">
        <f t="shared" si="7"/>
        <v>7433.47302550488</v>
      </c>
      <c r="K73" s="18">
        <f t="shared" si="8"/>
        <v>9113.19772172498</v>
      </c>
      <c r="L73" s="18">
        <v>784008.4</v>
      </c>
      <c r="M73" s="32"/>
      <c r="N73" s="33" t="s">
        <v>21</v>
      </c>
      <c r="O73" s="31" t="s">
        <v>22</v>
      </c>
    </row>
    <row r="74" s="3" customFormat="1" ht="25" customHeight="1" spans="1:15">
      <c r="A74" s="15">
        <v>70</v>
      </c>
      <c r="B74" s="15" t="s">
        <v>18</v>
      </c>
      <c r="C74" s="20">
        <v>1803</v>
      </c>
      <c r="D74" s="19" t="s">
        <v>40</v>
      </c>
      <c r="E74" s="19" t="s">
        <v>23</v>
      </c>
      <c r="F74" s="15">
        <v>2.9</v>
      </c>
      <c r="G74" s="18">
        <v>121.75</v>
      </c>
      <c r="H74" s="18">
        <f t="shared" si="6"/>
        <v>22.44</v>
      </c>
      <c r="I74" s="29">
        <v>99.31</v>
      </c>
      <c r="J74" s="18">
        <f t="shared" si="7"/>
        <v>7344.05790554415</v>
      </c>
      <c r="K74" s="18">
        <f t="shared" si="8"/>
        <v>9003.51475178733</v>
      </c>
      <c r="L74" s="18">
        <v>894139.05</v>
      </c>
      <c r="M74" s="32"/>
      <c r="N74" s="33" t="s">
        <v>21</v>
      </c>
      <c r="O74" s="31" t="s">
        <v>22</v>
      </c>
    </row>
    <row r="75" s="3" customFormat="1" ht="25" customHeight="1" spans="1:15">
      <c r="A75" s="15">
        <v>71</v>
      </c>
      <c r="B75" s="15" t="s">
        <v>18</v>
      </c>
      <c r="C75" s="20">
        <v>1804</v>
      </c>
      <c r="D75" s="19" t="s">
        <v>40</v>
      </c>
      <c r="E75" s="19" t="s">
        <v>23</v>
      </c>
      <c r="F75" s="15">
        <v>2.9</v>
      </c>
      <c r="G75" s="18">
        <v>123.07</v>
      </c>
      <c r="H75" s="18">
        <f t="shared" si="6"/>
        <v>22.68</v>
      </c>
      <c r="I75" s="29">
        <v>100.39</v>
      </c>
      <c r="J75" s="18">
        <f t="shared" si="7"/>
        <v>7467.00617534736</v>
      </c>
      <c r="K75" s="18">
        <f t="shared" si="8"/>
        <v>9153.94411794003</v>
      </c>
      <c r="L75" s="18">
        <v>918964.45</v>
      </c>
      <c r="M75" s="32"/>
      <c r="N75" s="33" t="s">
        <v>21</v>
      </c>
      <c r="O75" s="31" t="s">
        <v>22</v>
      </c>
    </row>
    <row r="76" s="3" customFormat="1" ht="25" customHeight="1" spans="1:15">
      <c r="A76" s="15">
        <v>72</v>
      </c>
      <c r="B76" s="15" t="s">
        <v>18</v>
      </c>
      <c r="C76" s="20">
        <v>1901</v>
      </c>
      <c r="D76" s="19" t="s">
        <v>41</v>
      </c>
      <c r="E76" s="19" t="s">
        <v>20</v>
      </c>
      <c r="F76" s="15">
        <v>2.9</v>
      </c>
      <c r="G76" s="18">
        <v>105.47</v>
      </c>
      <c r="H76" s="18">
        <f t="shared" si="6"/>
        <v>19.44</v>
      </c>
      <c r="I76" s="29">
        <v>86.03</v>
      </c>
      <c r="J76" s="18">
        <f t="shared" si="7"/>
        <v>7578.76078505736</v>
      </c>
      <c r="K76" s="18">
        <f t="shared" si="8"/>
        <v>9291.31582006277</v>
      </c>
      <c r="L76" s="18">
        <v>799331.9</v>
      </c>
      <c r="M76" s="32"/>
      <c r="N76" s="33" t="s">
        <v>21</v>
      </c>
      <c r="O76" s="31" t="s">
        <v>22</v>
      </c>
    </row>
    <row r="77" s="3" customFormat="1" ht="25" customHeight="1" spans="1:15">
      <c r="A77" s="15">
        <v>73</v>
      </c>
      <c r="B77" s="15" t="s">
        <v>18</v>
      </c>
      <c r="C77" s="20">
        <v>1902</v>
      </c>
      <c r="D77" s="19" t="s">
        <v>41</v>
      </c>
      <c r="E77" s="19" t="s">
        <v>20</v>
      </c>
      <c r="F77" s="15">
        <v>2.9</v>
      </c>
      <c r="G77" s="18">
        <v>105.47</v>
      </c>
      <c r="H77" s="18">
        <f t="shared" si="6"/>
        <v>19.44</v>
      </c>
      <c r="I77" s="29">
        <v>86.03</v>
      </c>
      <c r="J77" s="18">
        <f t="shared" si="7"/>
        <v>7466.99819853987</v>
      </c>
      <c r="K77" s="18">
        <f t="shared" si="8"/>
        <v>9154.29850052307</v>
      </c>
      <c r="L77" s="18">
        <v>787544.3</v>
      </c>
      <c r="M77" s="32"/>
      <c r="N77" s="33" t="s">
        <v>21</v>
      </c>
      <c r="O77" s="31" t="s">
        <v>22</v>
      </c>
    </row>
    <row r="78" s="3" customFormat="1" ht="25" customHeight="1" spans="1:15">
      <c r="A78" s="15">
        <v>74</v>
      </c>
      <c r="B78" s="15" t="s">
        <v>18</v>
      </c>
      <c r="C78" s="20">
        <v>1903</v>
      </c>
      <c r="D78" s="19" t="s">
        <v>41</v>
      </c>
      <c r="E78" s="19" t="s">
        <v>23</v>
      </c>
      <c r="F78" s="15">
        <v>2.9</v>
      </c>
      <c r="G78" s="18">
        <v>121.75</v>
      </c>
      <c r="H78" s="18">
        <f t="shared" si="6"/>
        <v>22.44</v>
      </c>
      <c r="I78" s="29">
        <v>99.31</v>
      </c>
      <c r="J78" s="18">
        <f t="shared" si="7"/>
        <v>7377.58685831622</v>
      </c>
      <c r="K78" s="18">
        <f t="shared" si="8"/>
        <v>9044.61987715235</v>
      </c>
      <c r="L78" s="18">
        <v>898221.2</v>
      </c>
      <c r="M78" s="32"/>
      <c r="N78" s="33" t="s">
        <v>21</v>
      </c>
      <c r="O78" s="31" t="s">
        <v>22</v>
      </c>
    </row>
    <row r="79" s="3" customFormat="1" ht="25" customHeight="1" spans="1:15">
      <c r="A79" s="15">
        <v>75</v>
      </c>
      <c r="B79" s="15" t="s">
        <v>18</v>
      </c>
      <c r="C79" s="20">
        <v>1904</v>
      </c>
      <c r="D79" s="19" t="s">
        <v>41</v>
      </c>
      <c r="E79" s="19" t="s">
        <v>23</v>
      </c>
      <c r="F79" s="15">
        <v>2.9</v>
      </c>
      <c r="G79" s="18">
        <v>123.07</v>
      </c>
      <c r="H79" s="18">
        <f t="shared" si="6"/>
        <v>22.68</v>
      </c>
      <c r="I79" s="29">
        <v>100.39</v>
      </c>
      <c r="J79" s="18">
        <f t="shared" si="7"/>
        <v>7500.53059234582</v>
      </c>
      <c r="K79" s="18">
        <f t="shared" si="8"/>
        <v>9195.04233489391</v>
      </c>
      <c r="L79" s="18">
        <v>923090.3</v>
      </c>
      <c r="M79" s="32"/>
      <c r="N79" s="33" t="s">
        <v>21</v>
      </c>
      <c r="O79" s="31" t="s">
        <v>22</v>
      </c>
    </row>
    <row r="80" s="3" customFormat="1" ht="25" customHeight="1" spans="1:15">
      <c r="A80" s="15">
        <v>76</v>
      </c>
      <c r="B80" s="15" t="s">
        <v>18</v>
      </c>
      <c r="C80" s="34">
        <v>2001</v>
      </c>
      <c r="D80" s="35" t="s">
        <v>42</v>
      </c>
      <c r="E80" s="35" t="s">
        <v>20</v>
      </c>
      <c r="F80" s="15">
        <v>2.9</v>
      </c>
      <c r="G80" s="36">
        <v>105.47</v>
      </c>
      <c r="H80" s="37">
        <f t="shared" si="6"/>
        <v>19.44</v>
      </c>
      <c r="I80" s="37">
        <v>86.03</v>
      </c>
      <c r="J80" s="18">
        <f t="shared" si="7"/>
        <v>7500.52337157486</v>
      </c>
      <c r="K80" s="18">
        <f t="shared" si="8"/>
        <v>9195.39927932117</v>
      </c>
      <c r="L80" s="18">
        <v>791080.2</v>
      </c>
      <c r="M80" s="32"/>
      <c r="N80" s="33" t="s">
        <v>21</v>
      </c>
      <c r="O80" s="31" t="s">
        <v>22</v>
      </c>
    </row>
    <row r="81" s="3" customFormat="1" ht="25" customHeight="1" spans="1:15">
      <c r="A81" s="15">
        <v>77</v>
      </c>
      <c r="B81" s="15" t="s">
        <v>18</v>
      </c>
      <c r="C81" s="34">
        <v>2002</v>
      </c>
      <c r="D81" s="35" t="s">
        <v>42</v>
      </c>
      <c r="E81" s="35" t="s">
        <v>20</v>
      </c>
      <c r="F81" s="15">
        <v>2.9</v>
      </c>
      <c r="G81" s="36">
        <v>105.47</v>
      </c>
      <c r="H81" s="37">
        <f t="shared" si="6"/>
        <v>19.44</v>
      </c>
      <c r="I81" s="37">
        <v>86.03</v>
      </c>
      <c r="J81" s="18">
        <f t="shared" si="7"/>
        <v>7388.76078505736</v>
      </c>
      <c r="K81" s="18">
        <f t="shared" si="8"/>
        <v>9058.38195978147</v>
      </c>
      <c r="L81" s="18">
        <v>779292.6</v>
      </c>
      <c r="M81" s="32"/>
      <c r="N81" s="33" t="s">
        <v>21</v>
      </c>
      <c r="O81" s="31" t="s">
        <v>22</v>
      </c>
    </row>
    <row r="82" s="3" customFormat="1" ht="25" customHeight="1" spans="1:15">
      <c r="A82" s="15">
        <v>78</v>
      </c>
      <c r="B82" s="15" t="s">
        <v>18</v>
      </c>
      <c r="C82" s="38">
        <v>2003</v>
      </c>
      <c r="D82" s="39" t="s">
        <v>42</v>
      </c>
      <c r="E82" s="39" t="s">
        <v>23</v>
      </c>
      <c r="F82" s="15">
        <v>2.9</v>
      </c>
      <c r="G82" s="36">
        <v>121.75</v>
      </c>
      <c r="H82" s="37">
        <f t="shared" si="6"/>
        <v>22.44</v>
      </c>
      <c r="I82" s="37">
        <v>99.31</v>
      </c>
      <c r="J82" s="18">
        <f t="shared" si="7"/>
        <v>7299.34743326489</v>
      </c>
      <c r="K82" s="18">
        <f t="shared" si="8"/>
        <v>8948.70154063035</v>
      </c>
      <c r="L82" s="18">
        <v>888695.55</v>
      </c>
      <c r="M82" s="32"/>
      <c r="N82" s="33" t="s">
        <v>21</v>
      </c>
      <c r="O82" s="31" t="s">
        <v>22</v>
      </c>
    </row>
    <row r="83" s="3" customFormat="1" ht="25" customHeight="1" spans="1:15">
      <c r="A83" s="15">
        <v>79</v>
      </c>
      <c r="B83" s="15" t="s">
        <v>18</v>
      </c>
      <c r="C83" s="34">
        <v>2004</v>
      </c>
      <c r="D83" s="35" t="s">
        <v>42</v>
      </c>
      <c r="E83" s="35" t="s">
        <v>23</v>
      </c>
      <c r="F83" s="15">
        <v>2.9</v>
      </c>
      <c r="G83" s="36">
        <v>123.07</v>
      </c>
      <c r="H83" s="37">
        <f t="shared" si="6"/>
        <v>22.68</v>
      </c>
      <c r="I83" s="37">
        <v>100.39</v>
      </c>
      <c r="J83" s="18">
        <f t="shared" si="7"/>
        <v>7422.29666043715</v>
      </c>
      <c r="K83" s="18">
        <f t="shared" si="8"/>
        <v>9099.13387787628</v>
      </c>
      <c r="L83" s="18">
        <v>913462.05</v>
      </c>
      <c r="M83" s="32"/>
      <c r="N83" s="33" t="s">
        <v>21</v>
      </c>
      <c r="O83" s="31" t="s">
        <v>22</v>
      </c>
    </row>
    <row r="84" s="3" customFormat="1" ht="25" customHeight="1" spans="1:15">
      <c r="A84" s="15">
        <v>80</v>
      </c>
      <c r="B84" s="15" t="s">
        <v>43</v>
      </c>
      <c r="C84" s="16">
        <v>101</v>
      </c>
      <c r="D84" s="17" t="s">
        <v>19</v>
      </c>
      <c r="E84" s="17" t="s">
        <v>20</v>
      </c>
      <c r="F84" s="15">
        <v>2.9</v>
      </c>
      <c r="G84" s="18">
        <v>105.47</v>
      </c>
      <c r="H84" s="18">
        <f t="shared" si="6"/>
        <v>19.44</v>
      </c>
      <c r="I84" s="29">
        <v>86.03</v>
      </c>
      <c r="J84" s="18">
        <f t="shared" si="7"/>
        <v>7173.60007585095</v>
      </c>
      <c r="K84" s="18">
        <f t="shared" si="8"/>
        <v>8794.60188306405</v>
      </c>
      <c r="L84" s="18">
        <v>756599.6</v>
      </c>
      <c r="M84" s="41"/>
      <c r="N84" s="31" t="s">
        <v>21</v>
      </c>
      <c r="O84" s="31" t="s">
        <v>22</v>
      </c>
    </row>
    <row r="85" s="3" customFormat="1" ht="25" customHeight="1" spans="1:15">
      <c r="A85" s="15">
        <v>81</v>
      </c>
      <c r="B85" s="15" t="s">
        <v>43</v>
      </c>
      <c r="C85" s="16">
        <v>102</v>
      </c>
      <c r="D85" s="17" t="s">
        <v>19</v>
      </c>
      <c r="E85" s="17" t="s">
        <v>20</v>
      </c>
      <c r="F85" s="15">
        <v>2.9</v>
      </c>
      <c r="G85" s="18">
        <v>105.47</v>
      </c>
      <c r="H85" s="18">
        <f t="shared" si="6"/>
        <v>19.44</v>
      </c>
      <c r="I85" s="29">
        <v>86.03</v>
      </c>
      <c r="J85" s="18">
        <f t="shared" si="7"/>
        <v>7296.53171517967</v>
      </c>
      <c r="K85" s="18">
        <f t="shared" si="8"/>
        <v>8945.31210043008</v>
      </c>
      <c r="L85" s="18">
        <v>769565.2</v>
      </c>
      <c r="M85" s="41"/>
      <c r="N85" s="31" t="s">
        <v>21</v>
      </c>
      <c r="O85" s="31" t="s">
        <v>22</v>
      </c>
    </row>
    <row r="86" s="3" customFormat="1" ht="25" customHeight="1" spans="1:15">
      <c r="A86" s="15">
        <v>82</v>
      </c>
      <c r="B86" s="15" t="s">
        <v>43</v>
      </c>
      <c r="C86" s="16">
        <v>103</v>
      </c>
      <c r="D86" s="17" t="s">
        <v>19</v>
      </c>
      <c r="E86" s="17" t="s">
        <v>23</v>
      </c>
      <c r="F86" s="15">
        <v>2.9</v>
      </c>
      <c r="G86" s="18">
        <v>123.07</v>
      </c>
      <c r="H86" s="18">
        <f t="shared" si="6"/>
        <v>22.68</v>
      </c>
      <c r="I86" s="29">
        <v>100.39</v>
      </c>
      <c r="J86" s="18">
        <f t="shared" si="7"/>
        <v>7250.48021451207</v>
      </c>
      <c r="K86" s="18">
        <f t="shared" si="8"/>
        <v>8888.50084669788</v>
      </c>
      <c r="L86" s="18">
        <v>892316.6</v>
      </c>
      <c r="M86" s="41"/>
      <c r="N86" s="31" t="s">
        <v>21</v>
      </c>
      <c r="O86" s="31" t="s">
        <v>22</v>
      </c>
    </row>
    <row r="87" s="3" customFormat="1" ht="25" customHeight="1" spans="1:15">
      <c r="A87" s="15">
        <v>83</v>
      </c>
      <c r="B87" s="15" t="s">
        <v>43</v>
      </c>
      <c r="C87" s="16">
        <v>104</v>
      </c>
      <c r="D87" s="17" t="s">
        <v>19</v>
      </c>
      <c r="E87" s="17" t="s">
        <v>23</v>
      </c>
      <c r="F87" s="15">
        <v>2.9</v>
      </c>
      <c r="G87" s="18">
        <v>123.07</v>
      </c>
      <c r="H87" s="18">
        <f t="shared" si="6"/>
        <v>22.68</v>
      </c>
      <c r="I87" s="29">
        <v>100.39</v>
      </c>
      <c r="J87" s="18">
        <f t="shared" si="7"/>
        <v>7082.83497196717</v>
      </c>
      <c r="K87" s="18">
        <f t="shared" si="8"/>
        <v>8682.98137264668</v>
      </c>
      <c r="L87" s="18">
        <v>871684.5</v>
      </c>
      <c r="M87" s="41"/>
      <c r="N87" s="31" t="s">
        <v>21</v>
      </c>
      <c r="O87" s="31" t="s">
        <v>22</v>
      </c>
    </row>
    <row r="88" s="3" customFormat="1" ht="25" customHeight="1" spans="1:15">
      <c r="A88" s="15">
        <v>84</v>
      </c>
      <c r="B88" s="15" t="s">
        <v>43</v>
      </c>
      <c r="C88" s="20">
        <f t="shared" ref="C88:C137" si="9">C84+100</f>
        <v>201</v>
      </c>
      <c r="D88" s="17" t="s">
        <v>24</v>
      </c>
      <c r="E88" s="17" t="s">
        <v>20</v>
      </c>
      <c r="F88" s="15">
        <v>2.9</v>
      </c>
      <c r="G88" s="18">
        <v>105.47</v>
      </c>
      <c r="H88" s="18">
        <f t="shared" si="6"/>
        <v>19.44</v>
      </c>
      <c r="I88" s="29">
        <v>86.03</v>
      </c>
      <c r="J88" s="18">
        <f t="shared" si="7"/>
        <v>6838.31231629847</v>
      </c>
      <c r="K88" s="18">
        <f t="shared" si="8"/>
        <v>8383.54992444496</v>
      </c>
      <c r="L88" s="18">
        <v>721236.8</v>
      </c>
      <c r="M88" s="41"/>
      <c r="N88" s="31" t="s">
        <v>21</v>
      </c>
      <c r="O88" s="31" t="s">
        <v>22</v>
      </c>
    </row>
    <row r="89" s="3" customFormat="1" ht="25" customHeight="1" spans="1:15">
      <c r="A89" s="15">
        <v>85</v>
      </c>
      <c r="B89" s="15" t="s">
        <v>43</v>
      </c>
      <c r="C89" s="20">
        <f t="shared" si="9"/>
        <v>202</v>
      </c>
      <c r="D89" s="17" t="s">
        <v>24</v>
      </c>
      <c r="E89" s="17" t="s">
        <v>20</v>
      </c>
      <c r="F89" s="15">
        <v>2.9</v>
      </c>
      <c r="G89" s="18">
        <v>105.47</v>
      </c>
      <c r="H89" s="18">
        <f t="shared" si="6"/>
        <v>19.44</v>
      </c>
      <c r="I89" s="29">
        <v>86.03</v>
      </c>
      <c r="J89" s="18">
        <f t="shared" si="7"/>
        <v>6849.4813691097</v>
      </c>
      <c r="K89" s="18">
        <f t="shared" si="8"/>
        <v>8397.2428222713</v>
      </c>
      <c r="L89" s="18">
        <v>722414.8</v>
      </c>
      <c r="M89" s="41"/>
      <c r="N89" s="31" t="s">
        <v>21</v>
      </c>
      <c r="O89" s="31" t="s">
        <v>22</v>
      </c>
    </row>
    <row r="90" s="3" customFormat="1" ht="25" customHeight="1" spans="1:15">
      <c r="A90" s="15">
        <v>86</v>
      </c>
      <c r="B90" s="15" t="s">
        <v>43</v>
      </c>
      <c r="C90" s="20">
        <f t="shared" si="9"/>
        <v>203</v>
      </c>
      <c r="D90" s="17" t="s">
        <v>24</v>
      </c>
      <c r="E90" s="17" t="s">
        <v>23</v>
      </c>
      <c r="F90" s="15">
        <v>2.9</v>
      </c>
      <c r="G90" s="18">
        <v>121.75</v>
      </c>
      <c r="H90" s="18">
        <f t="shared" si="6"/>
        <v>22.44</v>
      </c>
      <c r="I90" s="29">
        <v>99.31</v>
      </c>
      <c r="J90" s="18">
        <f t="shared" si="7"/>
        <v>6915.27145790554</v>
      </c>
      <c r="K90" s="18">
        <f t="shared" si="8"/>
        <v>8477.840096667</v>
      </c>
      <c r="L90" s="18">
        <v>841934.3</v>
      </c>
      <c r="M90" s="41"/>
      <c r="N90" s="31" t="s">
        <v>21</v>
      </c>
      <c r="O90" s="31" t="s">
        <v>22</v>
      </c>
    </row>
    <row r="91" s="3" customFormat="1" ht="25" customHeight="1" spans="1:15">
      <c r="A91" s="15">
        <v>87</v>
      </c>
      <c r="B91" s="15" t="s">
        <v>43</v>
      </c>
      <c r="C91" s="20">
        <f t="shared" si="9"/>
        <v>204</v>
      </c>
      <c r="D91" s="17" t="s">
        <v>24</v>
      </c>
      <c r="E91" s="17" t="s">
        <v>23</v>
      </c>
      <c r="F91" s="15">
        <v>2.9</v>
      </c>
      <c r="G91" s="18">
        <v>123.07</v>
      </c>
      <c r="H91" s="18">
        <f t="shared" si="6"/>
        <v>22.68</v>
      </c>
      <c r="I91" s="29">
        <v>100.39</v>
      </c>
      <c r="J91" s="18">
        <f t="shared" si="7"/>
        <v>6747.53676769318</v>
      </c>
      <c r="K91" s="18">
        <f t="shared" si="8"/>
        <v>8271.93296145034</v>
      </c>
      <c r="L91" s="18">
        <v>830419.35</v>
      </c>
      <c r="M91" s="41"/>
      <c r="N91" s="31" t="s">
        <v>21</v>
      </c>
      <c r="O91" s="31" t="s">
        <v>22</v>
      </c>
    </row>
    <row r="92" s="3" customFormat="1" ht="25" customHeight="1" spans="1:15">
      <c r="A92" s="15">
        <v>88</v>
      </c>
      <c r="B92" s="15" t="s">
        <v>43</v>
      </c>
      <c r="C92" s="20">
        <f t="shared" si="9"/>
        <v>301</v>
      </c>
      <c r="D92" s="19" t="s">
        <v>25</v>
      </c>
      <c r="E92" s="17" t="s">
        <v>20</v>
      </c>
      <c r="F92" s="15">
        <v>2.9</v>
      </c>
      <c r="G92" s="18">
        <v>105.47</v>
      </c>
      <c r="H92" s="18">
        <f t="shared" si="6"/>
        <v>19.44</v>
      </c>
      <c r="I92" s="29">
        <v>86.03</v>
      </c>
      <c r="J92" s="18">
        <f t="shared" si="7"/>
        <v>6972.42201573907</v>
      </c>
      <c r="K92" s="18">
        <f t="shared" si="8"/>
        <v>8547.96408229687</v>
      </c>
      <c r="L92" s="18">
        <v>735381.35</v>
      </c>
      <c r="M92" s="41"/>
      <c r="N92" s="31" t="s">
        <v>21</v>
      </c>
      <c r="O92" s="31" t="s">
        <v>22</v>
      </c>
    </row>
    <row r="93" s="3" customFormat="1" ht="25" customHeight="1" spans="1:15">
      <c r="A93" s="15">
        <v>89</v>
      </c>
      <c r="B93" s="15" t="s">
        <v>43</v>
      </c>
      <c r="C93" s="20">
        <f t="shared" si="9"/>
        <v>302</v>
      </c>
      <c r="D93" s="19" t="s">
        <v>25</v>
      </c>
      <c r="E93" s="17" t="s">
        <v>20</v>
      </c>
      <c r="F93" s="15">
        <v>2.9</v>
      </c>
      <c r="G93" s="18">
        <v>105.47</v>
      </c>
      <c r="H93" s="18">
        <f t="shared" si="6"/>
        <v>19.44</v>
      </c>
      <c r="I93" s="29">
        <v>86.03</v>
      </c>
      <c r="J93" s="18">
        <f t="shared" si="7"/>
        <v>7095.36266236845</v>
      </c>
      <c r="K93" s="18">
        <f t="shared" si="8"/>
        <v>8698.68534232245</v>
      </c>
      <c r="L93" s="18">
        <v>748347.9</v>
      </c>
      <c r="M93" s="41"/>
      <c r="N93" s="31" t="s">
        <v>21</v>
      </c>
      <c r="O93" s="31" t="s">
        <v>22</v>
      </c>
    </row>
    <row r="94" s="3" customFormat="1" ht="25" customHeight="1" spans="1:15">
      <c r="A94" s="15">
        <v>90</v>
      </c>
      <c r="B94" s="15" t="s">
        <v>43</v>
      </c>
      <c r="C94" s="20">
        <f t="shared" si="9"/>
        <v>303</v>
      </c>
      <c r="D94" s="19" t="s">
        <v>25</v>
      </c>
      <c r="E94" s="17" t="s">
        <v>23</v>
      </c>
      <c r="F94" s="15">
        <v>2.9</v>
      </c>
      <c r="G94" s="18">
        <v>121.75</v>
      </c>
      <c r="H94" s="18">
        <f t="shared" si="6"/>
        <v>22.44</v>
      </c>
      <c r="I94" s="29">
        <v>99.31</v>
      </c>
      <c r="J94" s="18">
        <f t="shared" si="7"/>
        <v>7049.38726899384</v>
      </c>
      <c r="K94" s="18">
        <f t="shared" si="8"/>
        <v>8642.26059812708</v>
      </c>
      <c r="L94" s="18">
        <v>858262.9</v>
      </c>
      <c r="M94" s="41"/>
      <c r="N94" s="31" t="s">
        <v>21</v>
      </c>
      <c r="O94" s="31" t="s">
        <v>22</v>
      </c>
    </row>
    <row r="95" s="3" customFormat="1" ht="25" customHeight="1" spans="1:15">
      <c r="A95" s="15">
        <v>91</v>
      </c>
      <c r="B95" s="15" t="s">
        <v>43</v>
      </c>
      <c r="C95" s="20">
        <f t="shared" si="9"/>
        <v>304</v>
      </c>
      <c r="D95" s="19" t="s">
        <v>25</v>
      </c>
      <c r="E95" s="17" t="s">
        <v>23</v>
      </c>
      <c r="F95" s="15">
        <v>2.9</v>
      </c>
      <c r="G95" s="18">
        <v>123.07</v>
      </c>
      <c r="H95" s="18">
        <f t="shared" si="6"/>
        <v>22.68</v>
      </c>
      <c r="I95" s="29">
        <v>100.39</v>
      </c>
      <c r="J95" s="18">
        <f t="shared" si="7"/>
        <v>6881.65759323962</v>
      </c>
      <c r="K95" s="18">
        <f t="shared" si="8"/>
        <v>8436.35421854766</v>
      </c>
      <c r="L95" s="18">
        <v>846925.6</v>
      </c>
      <c r="M95" s="41"/>
      <c r="N95" s="31" t="s">
        <v>21</v>
      </c>
      <c r="O95" s="31" t="s">
        <v>22</v>
      </c>
    </row>
    <row r="96" s="3" customFormat="1" ht="25" customHeight="1" spans="1:15">
      <c r="A96" s="15">
        <v>92</v>
      </c>
      <c r="B96" s="15" t="s">
        <v>43</v>
      </c>
      <c r="C96" s="20">
        <f t="shared" si="9"/>
        <v>401</v>
      </c>
      <c r="D96" s="19" t="s">
        <v>26</v>
      </c>
      <c r="E96" s="17" t="s">
        <v>20</v>
      </c>
      <c r="F96" s="15">
        <v>2.9</v>
      </c>
      <c r="G96" s="18">
        <v>105.47</v>
      </c>
      <c r="H96" s="18">
        <f t="shared" si="6"/>
        <v>19.44</v>
      </c>
      <c r="I96" s="29">
        <v>86.03</v>
      </c>
      <c r="J96" s="18">
        <f t="shared" si="7"/>
        <v>6860.65942922158</v>
      </c>
      <c r="K96" s="18">
        <f t="shared" si="8"/>
        <v>8410.94676275718</v>
      </c>
      <c r="L96" s="18">
        <v>723593.75</v>
      </c>
      <c r="M96" s="41"/>
      <c r="N96" s="31" t="s">
        <v>21</v>
      </c>
      <c r="O96" s="31" t="s">
        <v>22</v>
      </c>
    </row>
    <row r="97" s="3" customFormat="1" ht="25" customHeight="1" spans="1:15">
      <c r="A97" s="15">
        <v>93</v>
      </c>
      <c r="B97" s="15" t="s">
        <v>43</v>
      </c>
      <c r="C97" s="20">
        <f t="shared" si="9"/>
        <v>402</v>
      </c>
      <c r="D97" s="19" t="s">
        <v>26</v>
      </c>
      <c r="E97" s="17" t="s">
        <v>20</v>
      </c>
      <c r="F97" s="15">
        <v>2.9</v>
      </c>
      <c r="G97" s="18">
        <v>105.47</v>
      </c>
      <c r="H97" s="18">
        <f t="shared" si="6"/>
        <v>19.44</v>
      </c>
      <c r="I97" s="29">
        <v>86.03</v>
      </c>
      <c r="J97" s="18">
        <f t="shared" si="7"/>
        <v>6983.60007585095</v>
      </c>
      <c r="K97" s="18">
        <f t="shared" si="8"/>
        <v>8561.66802278275</v>
      </c>
      <c r="L97" s="18">
        <v>736560.3</v>
      </c>
      <c r="M97" s="41"/>
      <c r="N97" s="31" t="s">
        <v>21</v>
      </c>
      <c r="O97" s="31" t="s">
        <v>22</v>
      </c>
    </row>
    <row r="98" s="3" customFormat="1" ht="25" customHeight="1" spans="1:15">
      <c r="A98" s="15">
        <v>94</v>
      </c>
      <c r="B98" s="15" t="s">
        <v>43</v>
      </c>
      <c r="C98" s="20">
        <f t="shared" si="9"/>
        <v>403</v>
      </c>
      <c r="D98" s="19" t="s">
        <v>26</v>
      </c>
      <c r="E98" s="17" t="s">
        <v>23</v>
      </c>
      <c r="F98" s="15">
        <v>2.9</v>
      </c>
      <c r="G98" s="18">
        <v>121.75</v>
      </c>
      <c r="H98" s="18">
        <f t="shared" si="6"/>
        <v>22.44</v>
      </c>
      <c r="I98" s="29">
        <v>99.31</v>
      </c>
      <c r="J98" s="18">
        <f t="shared" si="7"/>
        <v>6937.62669404518</v>
      </c>
      <c r="K98" s="18">
        <f t="shared" si="8"/>
        <v>8505.24670224549</v>
      </c>
      <c r="L98" s="18">
        <v>844656.05</v>
      </c>
      <c r="M98" s="41"/>
      <c r="N98" s="31" t="s">
        <v>21</v>
      </c>
      <c r="O98" s="31" t="s">
        <v>22</v>
      </c>
    </row>
    <row r="99" s="3" customFormat="1" ht="25" customHeight="1" spans="1:15">
      <c r="A99" s="15">
        <v>95</v>
      </c>
      <c r="B99" s="15" t="s">
        <v>43</v>
      </c>
      <c r="C99" s="20">
        <f t="shared" si="9"/>
        <v>404</v>
      </c>
      <c r="D99" s="19" t="s">
        <v>26</v>
      </c>
      <c r="E99" s="17" t="s">
        <v>23</v>
      </c>
      <c r="F99" s="15">
        <v>2.9</v>
      </c>
      <c r="G99" s="18">
        <v>123.07</v>
      </c>
      <c r="H99" s="18">
        <f t="shared" si="6"/>
        <v>22.68</v>
      </c>
      <c r="I99" s="29">
        <v>100.39</v>
      </c>
      <c r="J99" s="18">
        <f t="shared" si="7"/>
        <v>6769.89152514829</v>
      </c>
      <c r="K99" s="18">
        <f t="shared" si="8"/>
        <v>8299.33808148222</v>
      </c>
      <c r="L99" s="18">
        <v>833170.55</v>
      </c>
      <c r="M99" s="41"/>
      <c r="N99" s="31" t="s">
        <v>21</v>
      </c>
      <c r="O99" s="31" t="s">
        <v>22</v>
      </c>
    </row>
    <row r="100" s="3" customFormat="1" ht="25" customHeight="1" spans="1:15">
      <c r="A100" s="15">
        <v>96</v>
      </c>
      <c r="B100" s="15" t="s">
        <v>43</v>
      </c>
      <c r="C100" s="20">
        <f t="shared" si="9"/>
        <v>501</v>
      </c>
      <c r="D100" s="19" t="s">
        <v>27</v>
      </c>
      <c r="E100" s="17" t="s">
        <v>20</v>
      </c>
      <c r="F100" s="15">
        <v>2.9</v>
      </c>
      <c r="G100" s="18">
        <v>105.47</v>
      </c>
      <c r="H100" s="18">
        <f t="shared" si="6"/>
        <v>19.44</v>
      </c>
      <c r="I100" s="29">
        <v>86.03</v>
      </c>
      <c r="J100" s="18">
        <f t="shared" si="7"/>
        <v>6994.77813596283</v>
      </c>
      <c r="K100" s="18">
        <f t="shared" si="8"/>
        <v>8575.37196326863</v>
      </c>
      <c r="L100" s="18">
        <v>737739.25</v>
      </c>
      <c r="M100" s="41"/>
      <c r="N100" s="31" t="s">
        <v>21</v>
      </c>
      <c r="O100" s="31" t="s">
        <v>22</v>
      </c>
    </row>
    <row r="101" s="3" customFormat="1" ht="25" customHeight="1" spans="1:15">
      <c r="A101" s="15">
        <v>97</v>
      </c>
      <c r="B101" s="15" t="s">
        <v>43</v>
      </c>
      <c r="C101" s="20">
        <f t="shared" si="9"/>
        <v>502</v>
      </c>
      <c r="D101" s="19" t="s">
        <v>27</v>
      </c>
      <c r="E101" s="17" t="s">
        <v>20</v>
      </c>
      <c r="F101" s="15">
        <v>2.9</v>
      </c>
      <c r="G101" s="18">
        <v>105.47</v>
      </c>
      <c r="H101" s="18">
        <f t="shared" si="6"/>
        <v>19.44</v>
      </c>
      <c r="I101" s="29">
        <v>86.03</v>
      </c>
      <c r="J101" s="18">
        <f t="shared" si="7"/>
        <v>7117.71878259221</v>
      </c>
      <c r="K101" s="18">
        <f t="shared" si="8"/>
        <v>8726.0932232942</v>
      </c>
      <c r="L101" s="18">
        <v>750705.8</v>
      </c>
      <c r="M101" s="41"/>
      <c r="N101" s="31" t="s">
        <v>21</v>
      </c>
      <c r="O101" s="31" t="s">
        <v>22</v>
      </c>
    </row>
    <row r="102" s="3" customFormat="1" ht="25" customHeight="1" spans="1:15">
      <c r="A102" s="15">
        <v>98</v>
      </c>
      <c r="B102" s="15" t="s">
        <v>43</v>
      </c>
      <c r="C102" s="20">
        <f t="shared" si="9"/>
        <v>503</v>
      </c>
      <c r="D102" s="19" t="s">
        <v>27</v>
      </c>
      <c r="E102" s="17" t="s">
        <v>23</v>
      </c>
      <c r="F102" s="15">
        <v>2.9</v>
      </c>
      <c r="G102" s="18">
        <v>121.75</v>
      </c>
      <c r="H102" s="18">
        <f t="shared" si="6"/>
        <v>22.44</v>
      </c>
      <c r="I102" s="29">
        <v>99.31</v>
      </c>
      <c r="J102" s="18">
        <f t="shared" si="7"/>
        <v>7071.74250513347</v>
      </c>
      <c r="K102" s="18">
        <f t="shared" si="8"/>
        <v>8669.66720370557</v>
      </c>
      <c r="L102" s="18">
        <v>860984.65</v>
      </c>
      <c r="M102" s="41"/>
      <c r="N102" s="31" t="s">
        <v>21</v>
      </c>
      <c r="O102" s="31" t="s">
        <v>22</v>
      </c>
    </row>
    <row r="103" s="3" customFormat="1" ht="25" customHeight="1" spans="1:15">
      <c r="A103" s="15">
        <v>99</v>
      </c>
      <c r="B103" s="15" t="s">
        <v>43</v>
      </c>
      <c r="C103" s="20">
        <f t="shared" si="9"/>
        <v>504</v>
      </c>
      <c r="D103" s="19" t="s">
        <v>27</v>
      </c>
      <c r="E103" s="17" t="s">
        <v>23</v>
      </c>
      <c r="F103" s="15">
        <v>2.9</v>
      </c>
      <c r="G103" s="18">
        <v>123.07</v>
      </c>
      <c r="H103" s="18">
        <f t="shared" si="6"/>
        <v>22.68</v>
      </c>
      <c r="I103" s="29">
        <v>100.39</v>
      </c>
      <c r="J103" s="18">
        <f t="shared" si="7"/>
        <v>6904.01235069473</v>
      </c>
      <c r="K103" s="18">
        <f t="shared" si="8"/>
        <v>8463.75933857954</v>
      </c>
      <c r="L103" s="18">
        <v>849676.8</v>
      </c>
      <c r="M103" s="41"/>
      <c r="N103" s="31" t="s">
        <v>21</v>
      </c>
      <c r="O103" s="31" t="s">
        <v>22</v>
      </c>
    </row>
    <row r="104" s="3" customFormat="1" ht="25" customHeight="1" spans="1:15">
      <c r="A104" s="15">
        <v>100</v>
      </c>
      <c r="B104" s="15" t="s">
        <v>43</v>
      </c>
      <c r="C104" s="20">
        <f t="shared" si="9"/>
        <v>601</v>
      </c>
      <c r="D104" s="19" t="s">
        <v>28</v>
      </c>
      <c r="E104" s="17" t="s">
        <v>20</v>
      </c>
      <c r="F104" s="15">
        <v>2.9</v>
      </c>
      <c r="G104" s="18">
        <v>105.47</v>
      </c>
      <c r="H104" s="18">
        <f t="shared" si="6"/>
        <v>19.44</v>
      </c>
      <c r="I104" s="29">
        <v>86.03</v>
      </c>
      <c r="J104" s="18">
        <f t="shared" si="7"/>
        <v>6994.77813596283</v>
      </c>
      <c r="K104" s="18">
        <f t="shared" si="8"/>
        <v>8575.37196326863</v>
      </c>
      <c r="L104" s="18">
        <v>737739.25</v>
      </c>
      <c r="M104" s="41"/>
      <c r="N104" s="31" t="s">
        <v>21</v>
      </c>
      <c r="O104" s="31" t="s">
        <v>22</v>
      </c>
    </row>
    <row r="105" s="3" customFormat="1" ht="25" customHeight="1" spans="1:15">
      <c r="A105" s="15">
        <v>101</v>
      </c>
      <c r="B105" s="15" t="s">
        <v>43</v>
      </c>
      <c r="C105" s="20">
        <f t="shared" si="9"/>
        <v>602</v>
      </c>
      <c r="D105" s="19" t="s">
        <v>28</v>
      </c>
      <c r="E105" s="17" t="s">
        <v>20</v>
      </c>
      <c r="F105" s="15">
        <v>2.9</v>
      </c>
      <c r="G105" s="18">
        <v>105.47</v>
      </c>
      <c r="H105" s="18">
        <f t="shared" si="6"/>
        <v>19.44</v>
      </c>
      <c r="I105" s="29">
        <v>86.03</v>
      </c>
      <c r="J105" s="18">
        <f t="shared" si="7"/>
        <v>7117.71878259221</v>
      </c>
      <c r="K105" s="18">
        <f t="shared" si="8"/>
        <v>8726.0932232942</v>
      </c>
      <c r="L105" s="18">
        <v>750705.8</v>
      </c>
      <c r="M105" s="41"/>
      <c r="N105" s="31" t="s">
        <v>21</v>
      </c>
      <c r="O105" s="31" t="s">
        <v>22</v>
      </c>
    </row>
    <row r="106" s="3" customFormat="1" ht="25" customHeight="1" spans="1:15">
      <c r="A106" s="15">
        <v>102</v>
      </c>
      <c r="B106" s="15" t="s">
        <v>43</v>
      </c>
      <c r="C106" s="20">
        <f t="shared" si="9"/>
        <v>603</v>
      </c>
      <c r="D106" s="19" t="s">
        <v>28</v>
      </c>
      <c r="E106" s="17" t="s">
        <v>23</v>
      </c>
      <c r="F106" s="15">
        <v>2.9</v>
      </c>
      <c r="G106" s="18">
        <v>121.75</v>
      </c>
      <c r="H106" s="18">
        <f t="shared" si="6"/>
        <v>22.44</v>
      </c>
      <c r="I106" s="29">
        <v>99.31</v>
      </c>
      <c r="J106" s="18">
        <f t="shared" si="7"/>
        <v>7071.74250513347</v>
      </c>
      <c r="K106" s="18">
        <f t="shared" si="8"/>
        <v>8669.66720370557</v>
      </c>
      <c r="L106" s="18">
        <v>860984.65</v>
      </c>
      <c r="M106" s="41"/>
      <c r="N106" s="31" t="s">
        <v>21</v>
      </c>
      <c r="O106" s="31" t="s">
        <v>22</v>
      </c>
    </row>
    <row r="107" s="3" customFormat="1" ht="25" customHeight="1" spans="1:15">
      <c r="A107" s="15">
        <v>103</v>
      </c>
      <c r="B107" s="15" t="s">
        <v>43</v>
      </c>
      <c r="C107" s="20">
        <f t="shared" si="9"/>
        <v>604</v>
      </c>
      <c r="D107" s="19" t="s">
        <v>28</v>
      </c>
      <c r="E107" s="17" t="s">
        <v>23</v>
      </c>
      <c r="F107" s="15">
        <v>2.9</v>
      </c>
      <c r="G107" s="18">
        <v>123.07</v>
      </c>
      <c r="H107" s="18">
        <f t="shared" si="6"/>
        <v>22.68</v>
      </c>
      <c r="I107" s="29">
        <v>100.39</v>
      </c>
      <c r="J107" s="18">
        <f t="shared" si="7"/>
        <v>6904.01235069473</v>
      </c>
      <c r="K107" s="18">
        <f t="shared" si="8"/>
        <v>8463.75933857954</v>
      </c>
      <c r="L107" s="18">
        <v>849676.8</v>
      </c>
      <c r="M107" s="41"/>
      <c r="N107" s="31" t="s">
        <v>21</v>
      </c>
      <c r="O107" s="31" t="s">
        <v>22</v>
      </c>
    </row>
    <row r="108" s="3" customFormat="1" ht="25" customHeight="1" spans="1:15">
      <c r="A108" s="15">
        <v>104</v>
      </c>
      <c r="B108" s="15" t="s">
        <v>43</v>
      </c>
      <c r="C108" s="20">
        <f t="shared" si="9"/>
        <v>701</v>
      </c>
      <c r="D108" s="19" t="s">
        <v>29</v>
      </c>
      <c r="E108" s="17" t="s">
        <v>20</v>
      </c>
      <c r="F108" s="15">
        <v>2.9</v>
      </c>
      <c r="G108" s="18">
        <v>105.47</v>
      </c>
      <c r="H108" s="18">
        <f t="shared" si="6"/>
        <v>19.44</v>
      </c>
      <c r="I108" s="29">
        <v>86.03</v>
      </c>
      <c r="J108" s="18">
        <f t="shared" si="7"/>
        <v>7017.12524888594</v>
      </c>
      <c r="K108" s="18">
        <f t="shared" si="8"/>
        <v>8602.76880158084</v>
      </c>
      <c r="L108" s="18">
        <v>740096.2</v>
      </c>
      <c r="M108" s="41"/>
      <c r="N108" s="31" t="s">
        <v>21</v>
      </c>
      <c r="O108" s="31" t="s">
        <v>22</v>
      </c>
    </row>
    <row r="109" s="3" customFormat="1" ht="25" customHeight="1" spans="1:15">
      <c r="A109" s="15">
        <v>105</v>
      </c>
      <c r="B109" s="15" t="s">
        <v>43</v>
      </c>
      <c r="C109" s="20">
        <f t="shared" si="9"/>
        <v>702</v>
      </c>
      <c r="D109" s="19" t="s">
        <v>29</v>
      </c>
      <c r="E109" s="17" t="s">
        <v>20</v>
      </c>
      <c r="F109" s="15">
        <v>2.9</v>
      </c>
      <c r="G109" s="18">
        <v>105.47</v>
      </c>
      <c r="H109" s="18">
        <f t="shared" si="6"/>
        <v>19.44</v>
      </c>
      <c r="I109" s="29">
        <v>86.03</v>
      </c>
      <c r="J109" s="18">
        <f t="shared" si="7"/>
        <v>7140.07490281597</v>
      </c>
      <c r="K109" s="18">
        <f t="shared" si="8"/>
        <v>8753.50110426595</v>
      </c>
      <c r="L109" s="18">
        <v>753063.7</v>
      </c>
      <c r="M109" s="41"/>
      <c r="N109" s="31" t="s">
        <v>21</v>
      </c>
      <c r="O109" s="31" t="s">
        <v>22</v>
      </c>
    </row>
    <row r="110" s="3" customFormat="1" ht="25" customHeight="1" spans="1:15">
      <c r="A110" s="15">
        <v>106</v>
      </c>
      <c r="B110" s="15" t="s">
        <v>43</v>
      </c>
      <c r="C110" s="20">
        <f t="shared" si="9"/>
        <v>703</v>
      </c>
      <c r="D110" s="19" t="s">
        <v>29</v>
      </c>
      <c r="E110" s="17" t="s">
        <v>23</v>
      </c>
      <c r="F110" s="15">
        <v>2.9</v>
      </c>
      <c r="G110" s="18">
        <v>121.75</v>
      </c>
      <c r="H110" s="18">
        <f t="shared" si="6"/>
        <v>22.44</v>
      </c>
      <c r="I110" s="29">
        <v>99.31</v>
      </c>
      <c r="J110" s="18">
        <f t="shared" si="7"/>
        <v>7094.0977412731</v>
      </c>
      <c r="K110" s="18">
        <f t="shared" si="8"/>
        <v>8697.07380928406</v>
      </c>
      <c r="L110" s="18">
        <v>863706.4</v>
      </c>
      <c r="M110" s="41"/>
      <c r="N110" s="31" t="s">
        <v>21</v>
      </c>
      <c r="O110" s="31" t="s">
        <v>22</v>
      </c>
    </row>
    <row r="111" s="3" customFormat="1" ht="25" customHeight="1" spans="1:15">
      <c r="A111" s="15">
        <v>107</v>
      </c>
      <c r="B111" s="15" t="s">
        <v>43</v>
      </c>
      <c r="C111" s="20">
        <f t="shared" si="9"/>
        <v>704</v>
      </c>
      <c r="D111" s="19" t="s">
        <v>29</v>
      </c>
      <c r="E111" s="17" t="s">
        <v>23</v>
      </c>
      <c r="F111" s="15">
        <v>2.9</v>
      </c>
      <c r="G111" s="18">
        <v>123.07</v>
      </c>
      <c r="H111" s="18">
        <f t="shared" si="6"/>
        <v>22.68</v>
      </c>
      <c r="I111" s="29">
        <v>100.39</v>
      </c>
      <c r="J111" s="18">
        <f t="shared" si="7"/>
        <v>6926.35938896563</v>
      </c>
      <c r="K111" s="18">
        <f t="shared" si="8"/>
        <v>8491.15499551748</v>
      </c>
      <c r="L111" s="18">
        <v>852427.05</v>
      </c>
      <c r="M111" s="41"/>
      <c r="N111" s="31" t="s">
        <v>21</v>
      </c>
      <c r="O111" s="31" t="s">
        <v>22</v>
      </c>
    </row>
    <row r="112" s="3" customFormat="1" ht="25" customHeight="1" spans="1:15">
      <c r="A112" s="15">
        <v>108</v>
      </c>
      <c r="B112" s="15" t="s">
        <v>43</v>
      </c>
      <c r="C112" s="20">
        <f t="shared" si="9"/>
        <v>801</v>
      </c>
      <c r="D112" s="19" t="s">
        <v>30</v>
      </c>
      <c r="E112" s="17" t="s">
        <v>20</v>
      </c>
      <c r="F112" s="15">
        <v>2.9</v>
      </c>
      <c r="G112" s="18">
        <v>105.47</v>
      </c>
      <c r="H112" s="18">
        <f t="shared" si="6"/>
        <v>19.44</v>
      </c>
      <c r="I112" s="29">
        <v>86.03</v>
      </c>
      <c r="J112" s="18">
        <f t="shared" si="7"/>
        <v>7073.00654214469</v>
      </c>
      <c r="K112" s="18">
        <f t="shared" si="8"/>
        <v>8671.27746135069</v>
      </c>
      <c r="L112" s="18">
        <v>745990</v>
      </c>
      <c r="M112" s="41"/>
      <c r="N112" s="31" t="s">
        <v>21</v>
      </c>
      <c r="O112" s="31" t="s">
        <v>22</v>
      </c>
    </row>
    <row r="113" s="3" customFormat="1" ht="25" customHeight="1" spans="1:15">
      <c r="A113" s="15">
        <v>109</v>
      </c>
      <c r="B113" s="15" t="s">
        <v>43</v>
      </c>
      <c r="C113" s="20">
        <f t="shared" si="9"/>
        <v>802</v>
      </c>
      <c r="D113" s="19" t="s">
        <v>30</v>
      </c>
      <c r="E113" s="17" t="s">
        <v>20</v>
      </c>
      <c r="F113" s="15">
        <v>2.9</v>
      </c>
      <c r="G113" s="18">
        <v>105.47</v>
      </c>
      <c r="H113" s="18">
        <f t="shared" si="6"/>
        <v>19.44</v>
      </c>
      <c r="I113" s="29">
        <v>86.03</v>
      </c>
      <c r="J113" s="18">
        <f t="shared" si="7"/>
        <v>7195.94718877406</v>
      </c>
      <c r="K113" s="18">
        <f t="shared" si="8"/>
        <v>8821.99872137627</v>
      </c>
      <c r="L113" s="18">
        <v>758956.55</v>
      </c>
      <c r="M113" s="41"/>
      <c r="N113" s="31" t="s">
        <v>21</v>
      </c>
      <c r="O113" s="31" t="s">
        <v>22</v>
      </c>
    </row>
    <row r="114" s="3" customFormat="1" ht="25" customHeight="1" spans="1:15">
      <c r="A114" s="15">
        <v>110</v>
      </c>
      <c r="B114" s="15" t="s">
        <v>43</v>
      </c>
      <c r="C114" s="20">
        <f t="shared" si="9"/>
        <v>803</v>
      </c>
      <c r="D114" s="19" t="s">
        <v>30</v>
      </c>
      <c r="E114" s="17" t="s">
        <v>23</v>
      </c>
      <c r="F114" s="15">
        <v>2.9</v>
      </c>
      <c r="G114" s="18">
        <v>121.75</v>
      </c>
      <c r="H114" s="18">
        <f t="shared" si="6"/>
        <v>22.44</v>
      </c>
      <c r="I114" s="29">
        <v>99.31</v>
      </c>
      <c r="J114" s="18">
        <f t="shared" si="7"/>
        <v>7149.98193018481</v>
      </c>
      <c r="K114" s="18">
        <f t="shared" si="8"/>
        <v>8765.58554022757</v>
      </c>
      <c r="L114" s="18">
        <v>870510.3</v>
      </c>
      <c r="M114" s="41"/>
      <c r="N114" s="31" t="s">
        <v>21</v>
      </c>
      <c r="O114" s="31" t="s">
        <v>22</v>
      </c>
    </row>
    <row r="115" s="3" customFormat="1" ht="25" customHeight="1" spans="1:15">
      <c r="A115" s="15">
        <v>111</v>
      </c>
      <c r="B115" s="15" t="s">
        <v>43</v>
      </c>
      <c r="C115" s="20">
        <f t="shared" si="9"/>
        <v>804</v>
      </c>
      <c r="D115" s="19" t="s">
        <v>30</v>
      </c>
      <c r="E115" s="17" t="s">
        <v>23</v>
      </c>
      <c r="F115" s="15">
        <v>2.9</v>
      </c>
      <c r="G115" s="18">
        <v>123.07</v>
      </c>
      <c r="H115" s="18">
        <f t="shared" si="6"/>
        <v>22.68</v>
      </c>
      <c r="I115" s="29">
        <v>100.39</v>
      </c>
      <c r="J115" s="18">
        <f t="shared" si="7"/>
        <v>6982.2462826034</v>
      </c>
      <c r="K115" s="18">
        <f t="shared" si="8"/>
        <v>8559.66779559717</v>
      </c>
      <c r="L115" s="18">
        <v>859305.05</v>
      </c>
      <c r="M115" s="41"/>
      <c r="N115" s="31" t="s">
        <v>21</v>
      </c>
      <c r="O115" s="31" t="s">
        <v>22</v>
      </c>
    </row>
    <row r="116" s="3" customFormat="1" ht="25" customHeight="1" spans="1:15">
      <c r="A116" s="15">
        <v>112</v>
      </c>
      <c r="B116" s="15" t="s">
        <v>43</v>
      </c>
      <c r="C116" s="20">
        <f>C113+100</f>
        <v>902</v>
      </c>
      <c r="D116" s="19" t="s">
        <v>31</v>
      </c>
      <c r="E116" s="17" t="s">
        <v>20</v>
      </c>
      <c r="F116" s="15">
        <v>2.9</v>
      </c>
      <c r="G116" s="18">
        <v>105.47</v>
      </c>
      <c r="H116" s="18">
        <f t="shared" si="6"/>
        <v>19.44</v>
      </c>
      <c r="I116" s="29">
        <v>86.03</v>
      </c>
      <c r="J116" s="18">
        <f t="shared" si="7"/>
        <v>7285.36266236845</v>
      </c>
      <c r="K116" s="18">
        <f t="shared" si="8"/>
        <v>8931.61920260374</v>
      </c>
      <c r="L116" s="18">
        <v>768387.2</v>
      </c>
      <c r="M116" s="41"/>
      <c r="N116" s="31" t="s">
        <v>21</v>
      </c>
      <c r="O116" s="31" t="s">
        <v>22</v>
      </c>
    </row>
    <row r="117" s="3" customFormat="1" ht="25" customHeight="1" spans="1:15">
      <c r="A117" s="15">
        <v>113</v>
      </c>
      <c r="B117" s="15" t="s">
        <v>43</v>
      </c>
      <c r="C117" s="20">
        <f>C115+100</f>
        <v>904</v>
      </c>
      <c r="D117" s="19" t="s">
        <v>31</v>
      </c>
      <c r="E117" s="17" t="s">
        <v>23</v>
      </c>
      <c r="F117" s="15">
        <v>2.9</v>
      </c>
      <c r="G117" s="18">
        <v>123.07</v>
      </c>
      <c r="H117" s="18">
        <f t="shared" si="6"/>
        <v>22.68</v>
      </c>
      <c r="I117" s="29">
        <v>100.39</v>
      </c>
      <c r="J117" s="18">
        <f t="shared" si="7"/>
        <v>7071.64987405542</v>
      </c>
      <c r="K117" s="18">
        <f t="shared" si="8"/>
        <v>8669.26934953681</v>
      </c>
      <c r="L117" s="18">
        <v>870307.95</v>
      </c>
      <c r="M117" s="41"/>
      <c r="N117" s="31" t="s">
        <v>21</v>
      </c>
      <c r="O117" s="31" t="s">
        <v>22</v>
      </c>
    </row>
    <row r="118" s="3" customFormat="1" ht="25" customHeight="1" spans="1:15">
      <c r="A118" s="15">
        <v>114</v>
      </c>
      <c r="B118" s="15" t="s">
        <v>43</v>
      </c>
      <c r="C118" s="20">
        <f>C116+100</f>
        <v>1002</v>
      </c>
      <c r="D118" s="19" t="s">
        <v>32</v>
      </c>
      <c r="E118" s="17" t="s">
        <v>20</v>
      </c>
      <c r="F118" s="15">
        <v>2.9</v>
      </c>
      <c r="G118" s="18">
        <v>105.47</v>
      </c>
      <c r="H118" s="18">
        <f t="shared" si="6"/>
        <v>19.44</v>
      </c>
      <c r="I118" s="29">
        <v>86.03</v>
      </c>
      <c r="J118" s="18">
        <f t="shared" si="7"/>
        <v>7285.36266236845</v>
      </c>
      <c r="K118" s="18">
        <f t="shared" si="8"/>
        <v>8931.61920260374</v>
      </c>
      <c r="L118" s="18">
        <v>768387.2</v>
      </c>
      <c r="M118" s="41"/>
      <c r="N118" s="31" t="s">
        <v>21</v>
      </c>
      <c r="O118" s="31" t="s">
        <v>22</v>
      </c>
    </row>
    <row r="119" s="3" customFormat="1" ht="25" customHeight="1" spans="1:15">
      <c r="A119" s="15">
        <v>115</v>
      </c>
      <c r="B119" s="15" t="s">
        <v>43</v>
      </c>
      <c r="C119" s="40">
        <v>1003</v>
      </c>
      <c r="D119" s="19" t="s">
        <v>32</v>
      </c>
      <c r="E119" s="17" t="s">
        <v>23</v>
      </c>
      <c r="F119" s="15">
        <v>2.9</v>
      </c>
      <c r="G119" s="18">
        <v>121.75</v>
      </c>
      <c r="H119" s="18">
        <f t="shared" si="6"/>
        <v>22.44</v>
      </c>
      <c r="I119" s="29">
        <v>99.31</v>
      </c>
      <c r="J119" s="18">
        <f t="shared" si="7"/>
        <v>7239.39507186858</v>
      </c>
      <c r="K119" s="18">
        <f t="shared" si="8"/>
        <v>8875.2023965361</v>
      </c>
      <c r="L119" s="18">
        <v>881396.35</v>
      </c>
      <c r="M119" s="41"/>
      <c r="N119" s="31" t="s">
        <v>21</v>
      </c>
      <c r="O119" s="31" t="s">
        <v>22</v>
      </c>
    </row>
    <row r="120" s="3" customFormat="1" ht="25" customHeight="1" spans="1:15">
      <c r="A120" s="15">
        <v>116</v>
      </c>
      <c r="B120" s="15" t="s">
        <v>43</v>
      </c>
      <c r="C120" s="20">
        <f>C117+100</f>
        <v>1004</v>
      </c>
      <c r="D120" s="19" t="s">
        <v>32</v>
      </c>
      <c r="E120" s="17" t="s">
        <v>23</v>
      </c>
      <c r="F120" s="15">
        <v>2.9</v>
      </c>
      <c r="G120" s="18">
        <v>123.07</v>
      </c>
      <c r="H120" s="18">
        <f t="shared" si="6"/>
        <v>22.68</v>
      </c>
      <c r="I120" s="29">
        <v>100.39</v>
      </c>
      <c r="J120" s="18">
        <f t="shared" si="7"/>
        <v>7071.64987405542</v>
      </c>
      <c r="K120" s="18">
        <f t="shared" si="8"/>
        <v>8669.26934953681</v>
      </c>
      <c r="L120" s="18">
        <v>870307.95</v>
      </c>
      <c r="M120" s="41"/>
      <c r="N120" s="31" t="s">
        <v>21</v>
      </c>
      <c r="O120" s="31" t="s">
        <v>22</v>
      </c>
    </row>
    <row r="121" s="3" customFormat="1" ht="25" customHeight="1" spans="1:15">
      <c r="A121" s="15">
        <v>117</v>
      </c>
      <c r="B121" s="15" t="s">
        <v>43</v>
      </c>
      <c r="C121" s="40">
        <v>1101</v>
      </c>
      <c r="D121" s="19" t="s">
        <v>33</v>
      </c>
      <c r="E121" s="17" t="s">
        <v>20</v>
      </c>
      <c r="F121" s="15">
        <v>2.9</v>
      </c>
      <c r="G121" s="18">
        <v>105.47</v>
      </c>
      <c r="H121" s="18">
        <f t="shared" si="6"/>
        <v>19.44</v>
      </c>
      <c r="I121" s="29">
        <v>86.03</v>
      </c>
      <c r="J121" s="18">
        <f t="shared" si="7"/>
        <v>7251.83748933346</v>
      </c>
      <c r="K121" s="18">
        <f t="shared" si="8"/>
        <v>8890.51842380565</v>
      </c>
      <c r="L121" s="18">
        <v>764851.3</v>
      </c>
      <c r="M121" s="41"/>
      <c r="N121" s="31" t="s">
        <v>21</v>
      </c>
      <c r="O121" s="31" t="s">
        <v>22</v>
      </c>
    </row>
    <row r="122" s="3" customFormat="1" ht="25" customHeight="1" spans="1:15">
      <c r="A122" s="15">
        <v>118</v>
      </c>
      <c r="B122" s="15" t="s">
        <v>43</v>
      </c>
      <c r="C122" s="20">
        <f>C120+100</f>
        <v>1104</v>
      </c>
      <c r="D122" s="19" t="s">
        <v>33</v>
      </c>
      <c r="E122" s="17" t="s">
        <v>23</v>
      </c>
      <c r="F122" s="15">
        <v>2.9</v>
      </c>
      <c r="G122" s="18">
        <v>123.07</v>
      </c>
      <c r="H122" s="18">
        <f t="shared" si="6"/>
        <v>22.68</v>
      </c>
      <c r="I122" s="29">
        <v>100.39</v>
      </c>
      <c r="J122" s="18">
        <f t="shared" si="7"/>
        <v>7161.06890387584</v>
      </c>
      <c r="K122" s="18">
        <f t="shared" si="8"/>
        <v>8778.88982966431</v>
      </c>
      <c r="L122" s="18">
        <v>881312.75</v>
      </c>
      <c r="M122" s="41"/>
      <c r="N122" s="31" t="s">
        <v>21</v>
      </c>
      <c r="O122" s="31" t="s">
        <v>22</v>
      </c>
    </row>
    <row r="123" s="3" customFormat="1" ht="25" customHeight="1" spans="1:15">
      <c r="A123" s="15">
        <v>119</v>
      </c>
      <c r="B123" s="15" t="s">
        <v>43</v>
      </c>
      <c r="C123" s="40">
        <v>1202</v>
      </c>
      <c r="D123" s="19" t="s">
        <v>34</v>
      </c>
      <c r="E123" s="17" t="s">
        <v>20</v>
      </c>
      <c r="F123" s="15">
        <v>2.9</v>
      </c>
      <c r="G123" s="18">
        <v>105.47</v>
      </c>
      <c r="H123" s="18">
        <f t="shared" si="6"/>
        <v>19.44</v>
      </c>
      <c r="I123" s="29">
        <v>86.03</v>
      </c>
      <c r="J123" s="18">
        <f t="shared" si="7"/>
        <v>7374.76912866218</v>
      </c>
      <c r="K123" s="18">
        <f t="shared" si="8"/>
        <v>9041.22864117168</v>
      </c>
      <c r="L123" s="18">
        <v>777816.9</v>
      </c>
      <c r="M123" s="41"/>
      <c r="N123" s="31" t="s">
        <v>21</v>
      </c>
      <c r="O123" s="31" t="s">
        <v>22</v>
      </c>
    </row>
    <row r="124" s="3" customFormat="1" ht="25" customHeight="1" spans="1:15">
      <c r="A124" s="15">
        <v>120</v>
      </c>
      <c r="B124" s="15" t="s">
        <v>43</v>
      </c>
      <c r="C124" s="20">
        <f>C122+100</f>
        <v>1204</v>
      </c>
      <c r="D124" s="19" t="s">
        <v>34</v>
      </c>
      <c r="E124" s="17" t="s">
        <v>23</v>
      </c>
      <c r="F124" s="15">
        <v>2.9</v>
      </c>
      <c r="G124" s="18">
        <v>123.07</v>
      </c>
      <c r="H124" s="18">
        <f t="shared" si="6"/>
        <v>22.68</v>
      </c>
      <c r="I124" s="29">
        <v>100.39</v>
      </c>
      <c r="J124" s="18">
        <f t="shared" si="7"/>
        <v>7161.06890387584</v>
      </c>
      <c r="K124" s="18">
        <f t="shared" si="8"/>
        <v>8778.88982966431</v>
      </c>
      <c r="L124" s="18">
        <v>881312.75</v>
      </c>
      <c r="M124" s="41"/>
      <c r="N124" s="31" t="s">
        <v>21</v>
      </c>
      <c r="O124" s="31" t="s">
        <v>22</v>
      </c>
    </row>
    <row r="125" s="3" customFormat="1" ht="25" customHeight="1" spans="1:15">
      <c r="A125" s="15">
        <v>121</v>
      </c>
      <c r="B125" s="15" t="s">
        <v>43</v>
      </c>
      <c r="C125" s="40">
        <v>1301</v>
      </c>
      <c r="D125" s="19" t="s">
        <v>35</v>
      </c>
      <c r="E125" s="17" t="s">
        <v>20</v>
      </c>
      <c r="F125" s="15">
        <v>2.9</v>
      </c>
      <c r="G125" s="18">
        <v>105.47</v>
      </c>
      <c r="H125" s="18">
        <f t="shared" si="6"/>
        <v>19.44</v>
      </c>
      <c r="I125" s="29">
        <v>86.03</v>
      </c>
      <c r="J125" s="18">
        <f t="shared" si="7"/>
        <v>7341.24395562719</v>
      </c>
      <c r="K125" s="18">
        <f t="shared" si="8"/>
        <v>9000.12786237359</v>
      </c>
      <c r="L125" s="18">
        <v>774281</v>
      </c>
      <c r="M125" s="41"/>
      <c r="N125" s="31" t="s">
        <v>21</v>
      </c>
      <c r="O125" s="31" t="s">
        <v>22</v>
      </c>
    </row>
    <row r="126" s="3" customFormat="1" ht="25" customHeight="1" spans="1:15">
      <c r="A126" s="15">
        <v>122</v>
      </c>
      <c r="B126" s="15" t="s">
        <v>43</v>
      </c>
      <c r="C126" s="20">
        <f>C123+100</f>
        <v>1302</v>
      </c>
      <c r="D126" s="19" t="s">
        <v>35</v>
      </c>
      <c r="E126" s="17" t="s">
        <v>20</v>
      </c>
      <c r="F126" s="15">
        <v>2.9</v>
      </c>
      <c r="G126" s="18">
        <v>105.47</v>
      </c>
      <c r="H126" s="18">
        <f t="shared" si="6"/>
        <v>19.44</v>
      </c>
      <c r="I126" s="29">
        <v>86.03</v>
      </c>
      <c r="J126" s="18">
        <f t="shared" si="7"/>
        <v>7464.18460225657</v>
      </c>
      <c r="K126" s="18">
        <f t="shared" si="8"/>
        <v>9150.84912239916</v>
      </c>
      <c r="L126" s="18">
        <v>787247.55</v>
      </c>
      <c r="M126" s="41"/>
      <c r="N126" s="31" t="s">
        <v>21</v>
      </c>
      <c r="O126" s="31" t="s">
        <v>22</v>
      </c>
    </row>
    <row r="127" s="3" customFormat="1" ht="25" customHeight="1" spans="1:15">
      <c r="A127" s="15">
        <v>123</v>
      </c>
      <c r="B127" s="15" t="s">
        <v>43</v>
      </c>
      <c r="C127" s="40">
        <v>1303</v>
      </c>
      <c r="D127" s="19" t="s">
        <v>35</v>
      </c>
      <c r="E127" s="17" t="s">
        <v>23</v>
      </c>
      <c r="F127" s="15">
        <v>2.9</v>
      </c>
      <c r="G127" s="18">
        <v>121.75</v>
      </c>
      <c r="H127" s="18">
        <f t="shared" si="6"/>
        <v>22.44</v>
      </c>
      <c r="I127" s="29">
        <v>99.31</v>
      </c>
      <c r="J127" s="18">
        <f t="shared" si="7"/>
        <v>7418.22135523614</v>
      </c>
      <c r="K127" s="18">
        <f t="shared" si="8"/>
        <v>9094.43610915316</v>
      </c>
      <c r="L127" s="18">
        <v>903168.45</v>
      </c>
      <c r="M127" s="41"/>
      <c r="N127" s="31" t="s">
        <v>21</v>
      </c>
      <c r="O127" s="31" t="s">
        <v>22</v>
      </c>
    </row>
    <row r="128" s="3" customFormat="1" ht="25" customHeight="1" spans="1:15">
      <c r="A128" s="15">
        <v>124</v>
      </c>
      <c r="B128" s="15" t="s">
        <v>43</v>
      </c>
      <c r="C128" s="20">
        <f>C124+100</f>
        <v>1304</v>
      </c>
      <c r="D128" s="19" t="s">
        <v>35</v>
      </c>
      <c r="E128" s="17" t="s">
        <v>23</v>
      </c>
      <c r="F128" s="15">
        <v>2.9</v>
      </c>
      <c r="G128" s="18">
        <v>123.07</v>
      </c>
      <c r="H128" s="18">
        <f t="shared" si="6"/>
        <v>22.68</v>
      </c>
      <c r="I128" s="29">
        <v>100.39</v>
      </c>
      <c r="J128" s="18">
        <f t="shared" si="7"/>
        <v>7250.48021451207</v>
      </c>
      <c r="K128" s="18">
        <f t="shared" si="8"/>
        <v>8888.50084669788</v>
      </c>
      <c r="L128" s="18">
        <v>892316.6</v>
      </c>
      <c r="M128" s="41"/>
      <c r="N128" s="31" t="s">
        <v>21</v>
      </c>
      <c r="O128" s="31" t="s">
        <v>22</v>
      </c>
    </row>
    <row r="129" s="3" customFormat="1" ht="25" customHeight="1" spans="1:15">
      <c r="A129" s="15">
        <v>125</v>
      </c>
      <c r="B129" s="15" t="s">
        <v>43</v>
      </c>
      <c r="C129" s="20">
        <f>C125+100</f>
        <v>1401</v>
      </c>
      <c r="D129" s="19" t="s">
        <v>36</v>
      </c>
      <c r="E129" s="17" t="s">
        <v>20</v>
      </c>
      <c r="F129" s="15">
        <v>2.9</v>
      </c>
      <c r="G129" s="18">
        <v>105.47</v>
      </c>
      <c r="H129" s="18">
        <f t="shared" si="6"/>
        <v>19.44</v>
      </c>
      <c r="I129" s="29">
        <v>86.03</v>
      </c>
      <c r="J129" s="18">
        <f t="shared" si="7"/>
        <v>7229.4813691097</v>
      </c>
      <c r="K129" s="18">
        <f t="shared" si="8"/>
        <v>8863.1105428339</v>
      </c>
      <c r="L129" s="18">
        <v>762493.4</v>
      </c>
      <c r="M129" s="41"/>
      <c r="N129" s="31" t="s">
        <v>21</v>
      </c>
      <c r="O129" s="31" t="s">
        <v>22</v>
      </c>
    </row>
    <row r="130" s="3" customFormat="1" ht="25" customHeight="1" spans="1:15">
      <c r="A130" s="15">
        <v>126</v>
      </c>
      <c r="B130" s="15" t="s">
        <v>43</v>
      </c>
      <c r="C130" s="20">
        <f>C126+100</f>
        <v>1402</v>
      </c>
      <c r="D130" s="19" t="s">
        <v>36</v>
      </c>
      <c r="E130" s="17" t="s">
        <v>20</v>
      </c>
      <c r="F130" s="15">
        <v>2.9</v>
      </c>
      <c r="G130" s="18">
        <v>105.47</v>
      </c>
      <c r="H130" s="18">
        <f t="shared" si="6"/>
        <v>19.44</v>
      </c>
      <c r="I130" s="29">
        <v>86.03</v>
      </c>
      <c r="J130" s="18">
        <f t="shared" si="7"/>
        <v>7352.42201573907</v>
      </c>
      <c r="K130" s="18">
        <f t="shared" si="8"/>
        <v>9013.83180285947</v>
      </c>
      <c r="L130" s="18">
        <v>775459.95</v>
      </c>
      <c r="M130" s="41"/>
      <c r="N130" s="31" t="s">
        <v>21</v>
      </c>
      <c r="O130" s="31" t="s">
        <v>22</v>
      </c>
    </row>
    <row r="131" s="3" customFormat="1" ht="25" customHeight="1" spans="1:15">
      <c r="A131" s="15">
        <v>127</v>
      </c>
      <c r="B131" s="15" t="s">
        <v>43</v>
      </c>
      <c r="C131" s="20">
        <v>1403</v>
      </c>
      <c r="D131" s="19" t="s">
        <v>36</v>
      </c>
      <c r="E131" s="17" t="s">
        <v>23</v>
      </c>
      <c r="F131" s="15">
        <v>2.9</v>
      </c>
      <c r="G131" s="18">
        <v>121.75</v>
      </c>
      <c r="H131" s="18">
        <f t="shared" si="6"/>
        <v>22.44</v>
      </c>
      <c r="I131" s="29">
        <v>99.31</v>
      </c>
      <c r="J131" s="18">
        <f t="shared" si="7"/>
        <v>7306.45297741273</v>
      </c>
      <c r="K131" s="18">
        <f t="shared" si="8"/>
        <v>8957.41264726614</v>
      </c>
      <c r="L131" s="18">
        <v>889560.65</v>
      </c>
      <c r="M131" s="41"/>
      <c r="N131" s="31" t="s">
        <v>21</v>
      </c>
      <c r="O131" s="31" t="s">
        <v>22</v>
      </c>
    </row>
    <row r="132" s="3" customFormat="1" ht="25" customHeight="1" spans="1:15">
      <c r="A132" s="15">
        <v>128</v>
      </c>
      <c r="B132" s="15" t="s">
        <v>43</v>
      </c>
      <c r="C132" s="20">
        <f>C128+100</f>
        <v>1404</v>
      </c>
      <c r="D132" s="19" t="s">
        <v>36</v>
      </c>
      <c r="E132" s="17" t="s">
        <v>23</v>
      </c>
      <c r="F132" s="15">
        <v>2.9</v>
      </c>
      <c r="G132" s="18">
        <v>123.07</v>
      </c>
      <c r="H132" s="18">
        <f t="shared" ref="H132:H138" si="10">G132-I132</f>
        <v>22.68</v>
      </c>
      <c r="I132" s="29">
        <v>100.39</v>
      </c>
      <c r="J132" s="18">
        <f t="shared" si="7"/>
        <v>7138.71414642074</v>
      </c>
      <c r="K132" s="18">
        <f t="shared" si="8"/>
        <v>8751.48470963243</v>
      </c>
      <c r="L132" s="18">
        <v>878561.55</v>
      </c>
      <c r="M132" s="41"/>
      <c r="N132" s="31" t="s">
        <v>21</v>
      </c>
      <c r="O132" s="31" t="s">
        <v>22</v>
      </c>
    </row>
    <row r="133" s="3" customFormat="1" ht="25" customHeight="1" spans="1:15">
      <c r="A133" s="15">
        <v>129</v>
      </c>
      <c r="B133" s="15" t="s">
        <v>43</v>
      </c>
      <c r="C133" s="20">
        <f>C129+100</f>
        <v>1501</v>
      </c>
      <c r="D133" s="19" t="s">
        <v>37</v>
      </c>
      <c r="E133" s="17" t="s">
        <v>20</v>
      </c>
      <c r="F133" s="15">
        <v>2.9</v>
      </c>
      <c r="G133" s="18">
        <v>105.47</v>
      </c>
      <c r="H133" s="18">
        <f t="shared" si="10"/>
        <v>19.44</v>
      </c>
      <c r="I133" s="29">
        <v>86.03</v>
      </c>
      <c r="J133" s="18">
        <f t="shared" ref="J133:J138" si="11">L133/G133</f>
        <v>7408.30330899782</v>
      </c>
      <c r="K133" s="18">
        <f t="shared" ref="K133:K138" si="12">L133/I133</f>
        <v>9082.34046262932</v>
      </c>
      <c r="L133" s="18">
        <v>781353.75</v>
      </c>
      <c r="M133" s="41"/>
      <c r="N133" s="31" t="s">
        <v>21</v>
      </c>
      <c r="O133" s="31" t="s">
        <v>22</v>
      </c>
    </row>
    <row r="134" s="3" customFormat="1" ht="25" customHeight="1" spans="1:15">
      <c r="A134" s="15">
        <v>130</v>
      </c>
      <c r="B134" s="15" t="s">
        <v>43</v>
      </c>
      <c r="C134" s="20">
        <f>C130+100</f>
        <v>1502</v>
      </c>
      <c r="D134" s="19" t="s">
        <v>37</v>
      </c>
      <c r="E134" s="17" t="s">
        <v>20</v>
      </c>
      <c r="F134" s="15">
        <v>2.9</v>
      </c>
      <c r="G134" s="18">
        <v>105.47</v>
      </c>
      <c r="H134" s="18">
        <f t="shared" si="10"/>
        <v>19.44</v>
      </c>
      <c r="I134" s="29">
        <v>86.03</v>
      </c>
      <c r="J134" s="18">
        <f t="shared" si="11"/>
        <v>7531.24395562719</v>
      </c>
      <c r="K134" s="18">
        <f t="shared" si="12"/>
        <v>9233.06172265489</v>
      </c>
      <c r="L134" s="18">
        <v>794320.3</v>
      </c>
      <c r="M134" s="41"/>
      <c r="N134" s="31" t="s">
        <v>21</v>
      </c>
      <c r="O134" s="31" t="s">
        <v>22</v>
      </c>
    </row>
    <row r="135" s="3" customFormat="1" ht="25" customHeight="1" spans="1:15">
      <c r="A135" s="15">
        <v>131</v>
      </c>
      <c r="B135" s="15" t="s">
        <v>43</v>
      </c>
      <c r="C135" s="20">
        <f>C132+100</f>
        <v>1504</v>
      </c>
      <c r="D135" s="19" t="s">
        <v>37</v>
      </c>
      <c r="E135" s="17" t="s">
        <v>23</v>
      </c>
      <c r="F135" s="15">
        <v>2.9</v>
      </c>
      <c r="G135" s="18">
        <v>123.07</v>
      </c>
      <c r="H135" s="18">
        <f t="shared" si="10"/>
        <v>22.68</v>
      </c>
      <c r="I135" s="29">
        <v>100.39</v>
      </c>
      <c r="J135" s="18">
        <f t="shared" si="11"/>
        <v>7317.53676769318</v>
      </c>
      <c r="K135" s="18">
        <f t="shared" si="12"/>
        <v>8970.70674369957</v>
      </c>
      <c r="L135" s="18">
        <v>900569.25</v>
      </c>
      <c r="M135" s="41"/>
      <c r="N135" s="31" t="s">
        <v>21</v>
      </c>
      <c r="O135" s="31" t="s">
        <v>22</v>
      </c>
    </row>
    <row r="136" s="3" customFormat="1" ht="25" customHeight="1" spans="1:15">
      <c r="A136" s="15">
        <v>132</v>
      </c>
      <c r="B136" s="15" t="s">
        <v>43</v>
      </c>
      <c r="C136" s="20">
        <f>C133+100</f>
        <v>1601</v>
      </c>
      <c r="D136" s="19" t="s">
        <v>38</v>
      </c>
      <c r="E136" s="17" t="s">
        <v>20</v>
      </c>
      <c r="F136" s="15">
        <v>2.9</v>
      </c>
      <c r="G136" s="18">
        <v>105.47</v>
      </c>
      <c r="H136" s="18">
        <f t="shared" si="10"/>
        <v>19.44</v>
      </c>
      <c r="I136" s="29">
        <v>86.03</v>
      </c>
      <c r="J136" s="18">
        <f t="shared" si="11"/>
        <v>7408.30330899782</v>
      </c>
      <c r="K136" s="18">
        <f t="shared" si="12"/>
        <v>9082.34046262932</v>
      </c>
      <c r="L136" s="18">
        <v>781353.75</v>
      </c>
      <c r="M136" s="41"/>
      <c r="N136" s="31" t="s">
        <v>21</v>
      </c>
      <c r="O136" s="31" t="s">
        <v>22</v>
      </c>
    </row>
    <row r="137" s="3" customFormat="1" ht="25" customHeight="1" spans="1:15">
      <c r="A137" s="15">
        <v>133</v>
      </c>
      <c r="B137" s="15" t="s">
        <v>43</v>
      </c>
      <c r="C137" s="20">
        <f>C134+100</f>
        <v>1602</v>
      </c>
      <c r="D137" s="19" t="s">
        <v>38</v>
      </c>
      <c r="E137" s="17" t="s">
        <v>20</v>
      </c>
      <c r="F137" s="15">
        <v>2.9</v>
      </c>
      <c r="G137" s="18">
        <v>105.47</v>
      </c>
      <c r="H137" s="18">
        <f t="shared" si="10"/>
        <v>19.44</v>
      </c>
      <c r="I137" s="29">
        <v>86.03</v>
      </c>
      <c r="J137" s="18">
        <f t="shared" si="11"/>
        <v>7531.24395562719</v>
      </c>
      <c r="K137" s="18">
        <f t="shared" si="12"/>
        <v>9233.06172265489</v>
      </c>
      <c r="L137" s="18">
        <v>794320.3</v>
      </c>
      <c r="M137" s="41"/>
      <c r="N137" s="31" t="s">
        <v>21</v>
      </c>
      <c r="O137" s="31" t="s">
        <v>22</v>
      </c>
    </row>
    <row r="138" s="3" customFormat="1" ht="25" customHeight="1" spans="1:15">
      <c r="A138" s="15">
        <v>134</v>
      </c>
      <c r="B138" s="15" t="s">
        <v>43</v>
      </c>
      <c r="C138" s="20">
        <f>C135+100</f>
        <v>1604</v>
      </c>
      <c r="D138" s="19" t="s">
        <v>38</v>
      </c>
      <c r="E138" s="17" t="s">
        <v>23</v>
      </c>
      <c r="F138" s="15">
        <v>2.9</v>
      </c>
      <c r="G138" s="18">
        <v>123.07</v>
      </c>
      <c r="H138" s="18">
        <f t="shared" si="10"/>
        <v>22.68</v>
      </c>
      <c r="I138" s="29">
        <v>100.39</v>
      </c>
      <c r="J138" s="18">
        <f t="shared" si="11"/>
        <v>7317.53676769318</v>
      </c>
      <c r="K138" s="18">
        <f t="shared" si="12"/>
        <v>8970.70674369957</v>
      </c>
      <c r="L138" s="18">
        <v>900569.25</v>
      </c>
      <c r="M138" s="41"/>
      <c r="N138" s="31" t="s">
        <v>21</v>
      </c>
      <c r="O138" s="31" t="s">
        <v>22</v>
      </c>
    </row>
    <row r="139" s="3" customFormat="1" ht="25" customHeight="1" spans="1:15">
      <c r="A139" s="15">
        <v>135</v>
      </c>
      <c r="B139" s="15" t="s">
        <v>43</v>
      </c>
      <c r="C139" s="20">
        <f>C137+100</f>
        <v>1702</v>
      </c>
      <c r="D139" s="19" t="s">
        <v>39</v>
      </c>
      <c r="E139" s="17" t="s">
        <v>20</v>
      </c>
      <c r="F139" s="15">
        <v>2.9</v>
      </c>
      <c r="G139" s="18">
        <v>105.47</v>
      </c>
      <c r="H139" s="18">
        <f t="shared" ref="H139:H153" si="13">G139-I139</f>
        <v>19.44</v>
      </c>
      <c r="I139" s="29">
        <v>86.03</v>
      </c>
      <c r="J139" s="18">
        <f t="shared" ref="J139:J154" si="14">L139/G139</f>
        <v>7486.54072248033</v>
      </c>
      <c r="K139" s="18">
        <f t="shared" ref="K139:K154" si="15">L139/I139</f>
        <v>9178.25700337092</v>
      </c>
      <c r="L139" s="18">
        <v>789605.45</v>
      </c>
      <c r="M139" s="41"/>
      <c r="N139" s="31" t="s">
        <v>21</v>
      </c>
      <c r="O139" s="31" t="s">
        <v>22</v>
      </c>
    </row>
    <row r="140" s="3" customFormat="1" ht="25" customHeight="1" spans="1:15">
      <c r="A140" s="15">
        <v>136</v>
      </c>
      <c r="B140" s="15" t="s">
        <v>43</v>
      </c>
      <c r="C140" s="40">
        <v>1703</v>
      </c>
      <c r="D140" s="19" t="s">
        <v>39</v>
      </c>
      <c r="E140" s="17" t="s">
        <v>23</v>
      </c>
      <c r="F140" s="15">
        <v>2.9</v>
      </c>
      <c r="G140" s="18">
        <v>121.75</v>
      </c>
      <c r="H140" s="18">
        <f t="shared" si="13"/>
        <v>22.44</v>
      </c>
      <c r="I140" s="29">
        <v>99.31</v>
      </c>
      <c r="J140" s="18">
        <f t="shared" si="14"/>
        <v>7440.56878850103</v>
      </c>
      <c r="K140" s="18">
        <f t="shared" si="15"/>
        <v>9121.83314872621</v>
      </c>
      <c r="L140" s="18">
        <v>905889.25</v>
      </c>
      <c r="M140" s="41"/>
      <c r="N140" s="31" t="s">
        <v>21</v>
      </c>
      <c r="O140" s="31" t="s">
        <v>22</v>
      </c>
    </row>
    <row r="141" s="3" customFormat="1" ht="25" customHeight="1" spans="1:15">
      <c r="A141" s="15">
        <v>137</v>
      </c>
      <c r="B141" s="15" t="s">
        <v>43</v>
      </c>
      <c r="C141" s="20">
        <f>C138+100</f>
        <v>1704</v>
      </c>
      <c r="D141" s="19" t="s">
        <v>39</v>
      </c>
      <c r="E141" s="17" t="s">
        <v>23</v>
      </c>
      <c r="F141" s="15">
        <v>2.9</v>
      </c>
      <c r="G141" s="18">
        <v>123.07</v>
      </c>
      <c r="H141" s="18">
        <f t="shared" si="13"/>
        <v>22.68</v>
      </c>
      <c r="I141" s="29">
        <v>100.39</v>
      </c>
      <c r="J141" s="18">
        <f t="shared" si="14"/>
        <v>7272.83497196717</v>
      </c>
      <c r="K141" s="18">
        <f t="shared" si="15"/>
        <v>8915.90596672975</v>
      </c>
      <c r="L141" s="18">
        <v>895067.8</v>
      </c>
      <c r="M141" s="41"/>
      <c r="N141" s="31" t="s">
        <v>21</v>
      </c>
      <c r="O141" s="31" t="s">
        <v>22</v>
      </c>
    </row>
    <row r="142" s="3" customFormat="1" ht="25" customHeight="1" spans="1:15">
      <c r="A142" s="15">
        <v>138</v>
      </c>
      <c r="B142" s="15" t="s">
        <v>43</v>
      </c>
      <c r="C142" s="40">
        <v>1801</v>
      </c>
      <c r="D142" s="19" t="s">
        <v>40</v>
      </c>
      <c r="E142" s="17" t="s">
        <v>20</v>
      </c>
      <c r="F142" s="15">
        <v>2.9</v>
      </c>
      <c r="G142" s="18">
        <v>105.47</v>
      </c>
      <c r="H142" s="18">
        <f t="shared" si="13"/>
        <v>19.44</v>
      </c>
      <c r="I142" s="29">
        <v>86.03</v>
      </c>
      <c r="J142" s="18">
        <f t="shared" si="14"/>
        <v>7251.83748933346</v>
      </c>
      <c r="K142" s="18">
        <f t="shared" si="15"/>
        <v>8890.51842380565</v>
      </c>
      <c r="L142" s="18">
        <v>764851.3</v>
      </c>
      <c r="M142" s="41"/>
      <c r="N142" s="31" t="s">
        <v>21</v>
      </c>
      <c r="O142" s="31" t="s">
        <v>22</v>
      </c>
    </row>
    <row r="143" s="3" customFormat="1" ht="25" customHeight="1" spans="1:15">
      <c r="A143" s="15">
        <v>139</v>
      </c>
      <c r="B143" s="15" t="s">
        <v>43</v>
      </c>
      <c r="C143" s="20">
        <f t="shared" ref="C139:C153" si="16">C139+100</f>
        <v>1802</v>
      </c>
      <c r="D143" s="19" t="s">
        <v>40</v>
      </c>
      <c r="E143" s="17" t="s">
        <v>20</v>
      </c>
      <c r="F143" s="15">
        <v>2.9</v>
      </c>
      <c r="G143" s="18">
        <v>105.47</v>
      </c>
      <c r="H143" s="18">
        <f t="shared" si="13"/>
        <v>19.44</v>
      </c>
      <c r="I143" s="29">
        <v>86.03</v>
      </c>
      <c r="J143" s="18">
        <f t="shared" si="14"/>
        <v>7374.76912866218</v>
      </c>
      <c r="K143" s="18">
        <f t="shared" si="15"/>
        <v>9041.22864117168</v>
      </c>
      <c r="L143" s="18">
        <v>777816.9</v>
      </c>
      <c r="M143" s="41"/>
      <c r="N143" s="31" t="s">
        <v>21</v>
      </c>
      <c r="O143" s="31" t="s">
        <v>22</v>
      </c>
    </row>
    <row r="144" s="3" customFormat="1" ht="25" customHeight="1" spans="1:15">
      <c r="A144" s="15">
        <v>140</v>
      </c>
      <c r="B144" s="15" t="s">
        <v>43</v>
      </c>
      <c r="C144" s="20">
        <f t="shared" si="16"/>
        <v>1803</v>
      </c>
      <c r="D144" s="19" t="s">
        <v>40</v>
      </c>
      <c r="E144" s="17" t="s">
        <v>23</v>
      </c>
      <c r="F144" s="15">
        <v>2.9</v>
      </c>
      <c r="G144" s="18">
        <v>121.75</v>
      </c>
      <c r="H144" s="18">
        <f t="shared" si="13"/>
        <v>22.44</v>
      </c>
      <c r="I144" s="29">
        <v>99.31</v>
      </c>
      <c r="J144" s="18">
        <f t="shared" si="14"/>
        <v>7328.80821355236</v>
      </c>
      <c r="K144" s="18">
        <f t="shared" si="15"/>
        <v>8984.81925284463</v>
      </c>
      <c r="L144" s="18">
        <v>892282.4</v>
      </c>
      <c r="M144" s="41"/>
      <c r="N144" s="31" t="s">
        <v>21</v>
      </c>
      <c r="O144" s="31" t="s">
        <v>22</v>
      </c>
    </row>
    <row r="145" s="3" customFormat="1" ht="25" customHeight="1" spans="1:15">
      <c r="A145" s="15">
        <v>141</v>
      </c>
      <c r="B145" s="15" t="s">
        <v>43</v>
      </c>
      <c r="C145" s="20">
        <f t="shared" si="16"/>
        <v>1804</v>
      </c>
      <c r="D145" s="19" t="s">
        <v>40</v>
      </c>
      <c r="E145" s="17" t="s">
        <v>23</v>
      </c>
      <c r="F145" s="15">
        <v>2.9</v>
      </c>
      <c r="G145" s="18">
        <v>123.07</v>
      </c>
      <c r="H145" s="18">
        <f t="shared" si="13"/>
        <v>22.68</v>
      </c>
      <c r="I145" s="29">
        <v>100.39</v>
      </c>
      <c r="J145" s="18">
        <f t="shared" si="14"/>
        <v>7161.06890387584</v>
      </c>
      <c r="K145" s="18">
        <f t="shared" si="15"/>
        <v>8778.88982966431</v>
      </c>
      <c r="L145" s="18">
        <v>881312.75</v>
      </c>
      <c r="M145" s="41"/>
      <c r="N145" s="31" t="s">
        <v>21</v>
      </c>
      <c r="O145" s="31" t="s">
        <v>22</v>
      </c>
    </row>
    <row r="146" s="3" customFormat="1" ht="25" customHeight="1" spans="1:15">
      <c r="A146" s="15">
        <v>142</v>
      </c>
      <c r="B146" s="15" t="s">
        <v>43</v>
      </c>
      <c r="C146" s="20">
        <f t="shared" si="16"/>
        <v>1901</v>
      </c>
      <c r="D146" s="19" t="s">
        <v>41</v>
      </c>
      <c r="E146" s="17" t="s">
        <v>20</v>
      </c>
      <c r="F146" s="15">
        <v>2.9</v>
      </c>
      <c r="G146" s="18">
        <v>105.47</v>
      </c>
      <c r="H146" s="18">
        <f t="shared" si="13"/>
        <v>19.44</v>
      </c>
      <c r="I146" s="29">
        <v>86.03</v>
      </c>
      <c r="J146" s="18">
        <f t="shared" si="14"/>
        <v>7285.36266236845</v>
      </c>
      <c r="K146" s="18">
        <f t="shared" si="15"/>
        <v>8931.61920260374</v>
      </c>
      <c r="L146" s="18">
        <v>768387.2</v>
      </c>
      <c r="M146" s="41"/>
      <c r="N146" s="31" t="s">
        <v>21</v>
      </c>
      <c r="O146" s="31" t="s">
        <v>22</v>
      </c>
    </row>
    <row r="147" s="3" customFormat="1" ht="25" customHeight="1" spans="1:15">
      <c r="A147" s="15">
        <v>143</v>
      </c>
      <c r="B147" s="15" t="s">
        <v>43</v>
      </c>
      <c r="C147" s="20">
        <f t="shared" si="16"/>
        <v>1902</v>
      </c>
      <c r="D147" s="19" t="s">
        <v>41</v>
      </c>
      <c r="E147" s="17" t="s">
        <v>20</v>
      </c>
      <c r="F147" s="15">
        <v>2.9</v>
      </c>
      <c r="G147" s="18">
        <v>105.47</v>
      </c>
      <c r="H147" s="18">
        <f t="shared" si="13"/>
        <v>19.44</v>
      </c>
      <c r="I147" s="29">
        <v>86.03</v>
      </c>
      <c r="J147" s="18">
        <f t="shared" si="14"/>
        <v>7408.30330899782</v>
      </c>
      <c r="K147" s="18">
        <f t="shared" si="15"/>
        <v>9082.34046262932</v>
      </c>
      <c r="L147" s="18">
        <v>781353.75</v>
      </c>
      <c r="M147" s="41"/>
      <c r="N147" s="31" t="s">
        <v>21</v>
      </c>
      <c r="O147" s="31" t="s">
        <v>22</v>
      </c>
    </row>
    <row r="148" s="3" customFormat="1" ht="25" customHeight="1" spans="1:15">
      <c r="A148" s="15">
        <v>144</v>
      </c>
      <c r="B148" s="15" t="s">
        <v>43</v>
      </c>
      <c r="C148" s="20">
        <f t="shared" si="16"/>
        <v>1903</v>
      </c>
      <c r="D148" s="19" t="s">
        <v>41</v>
      </c>
      <c r="E148" s="17" t="s">
        <v>23</v>
      </c>
      <c r="F148" s="15">
        <v>2.9</v>
      </c>
      <c r="G148" s="18">
        <v>121.75</v>
      </c>
      <c r="H148" s="18">
        <f t="shared" si="13"/>
        <v>22.44</v>
      </c>
      <c r="I148" s="29">
        <v>99.31</v>
      </c>
      <c r="J148" s="18">
        <f t="shared" si="14"/>
        <v>7362.32936344969</v>
      </c>
      <c r="K148" s="18">
        <f t="shared" si="15"/>
        <v>9025.91481220421</v>
      </c>
      <c r="L148" s="18">
        <v>896363.6</v>
      </c>
      <c r="M148" s="41"/>
      <c r="N148" s="31" t="s">
        <v>21</v>
      </c>
      <c r="O148" s="31" t="s">
        <v>22</v>
      </c>
    </row>
    <row r="149" s="3" customFormat="1" ht="25" customHeight="1" spans="1:15">
      <c r="A149" s="15">
        <v>145</v>
      </c>
      <c r="B149" s="15" t="s">
        <v>43</v>
      </c>
      <c r="C149" s="20">
        <f t="shared" si="16"/>
        <v>1904</v>
      </c>
      <c r="D149" s="19" t="s">
        <v>41</v>
      </c>
      <c r="E149" s="17" t="s">
        <v>23</v>
      </c>
      <c r="F149" s="15">
        <v>2.9</v>
      </c>
      <c r="G149" s="18">
        <v>123.07</v>
      </c>
      <c r="H149" s="18">
        <f t="shared" si="13"/>
        <v>22.68</v>
      </c>
      <c r="I149" s="29">
        <v>100.39</v>
      </c>
      <c r="J149" s="18">
        <f t="shared" si="14"/>
        <v>7194.5933208743</v>
      </c>
      <c r="K149" s="18">
        <f t="shared" si="15"/>
        <v>8819.98804661819</v>
      </c>
      <c r="L149" s="18">
        <v>885438.6</v>
      </c>
      <c r="M149" s="41"/>
      <c r="N149" s="31" t="s">
        <v>21</v>
      </c>
      <c r="O149" s="31" t="s">
        <v>22</v>
      </c>
    </row>
    <row r="150" s="3" customFormat="1" ht="25" customHeight="1" spans="1:15">
      <c r="A150" s="15">
        <v>146</v>
      </c>
      <c r="B150" s="15" t="s">
        <v>43</v>
      </c>
      <c r="C150" s="16">
        <f t="shared" si="16"/>
        <v>2001</v>
      </c>
      <c r="D150" s="17" t="s">
        <v>42</v>
      </c>
      <c r="E150" s="17" t="s">
        <v>20</v>
      </c>
      <c r="F150" s="15">
        <v>2.9</v>
      </c>
      <c r="G150" s="18">
        <v>105.47</v>
      </c>
      <c r="H150" s="18">
        <f t="shared" si="13"/>
        <v>19.44</v>
      </c>
      <c r="I150" s="29">
        <v>86.03</v>
      </c>
      <c r="J150" s="18">
        <f t="shared" si="14"/>
        <v>7207.13425618659</v>
      </c>
      <c r="K150" s="18">
        <f t="shared" si="15"/>
        <v>8835.71370452168</v>
      </c>
      <c r="L150" s="18">
        <v>760136.45</v>
      </c>
      <c r="M150" s="41"/>
      <c r="N150" s="31" t="s">
        <v>21</v>
      </c>
      <c r="O150" s="31" t="s">
        <v>22</v>
      </c>
    </row>
    <row r="151" s="3" customFormat="1" ht="25" customHeight="1" spans="1:15">
      <c r="A151" s="15">
        <v>147</v>
      </c>
      <c r="B151" s="15" t="s">
        <v>43</v>
      </c>
      <c r="C151" s="20">
        <f t="shared" si="16"/>
        <v>2002</v>
      </c>
      <c r="D151" s="19" t="s">
        <v>42</v>
      </c>
      <c r="E151" s="17" t="s">
        <v>20</v>
      </c>
      <c r="F151" s="15">
        <v>2.9</v>
      </c>
      <c r="G151" s="18">
        <v>105.47</v>
      </c>
      <c r="H151" s="18">
        <f t="shared" si="13"/>
        <v>19.44</v>
      </c>
      <c r="I151" s="29">
        <v>86.03</v>
      </c>
      <c r="J151" s="18">
        <f t="shared" si="14"/>
        <v>7330.07490281597</v>
      </c>
      <c r="K151" s="18">
        <f t="shared" si="15"/>
        <v>8986.43496454725</v>
      </c>
      <c r="L151" s="18">
        <v>773103</v>
      </c>
      <c r="M151" s="41"/>
      <c r="N151" s="31" t="s">
        <v>21</v>
      </c>
      <c r="O151" s="31" t="s">
        <v>22</v>
      </c>
    </row>
    <row r="152" s="3" customFormat="1" ht="25" customHeight="1" spans="1:15">
      <c r="A152" s="15">
        <v>148</v>
      </c>
      <c r="B152" s="15" t="s">
        <v>43</v>
      </c>
      <c r="C152" s="16">
        <f t="shared" si="16"/>
        <v>2003</v>
      </c>
      <c r="D152" s="17" t="s">
        <v>42</v>
      </c>
      <c r="E152" s="17" t="s">
        <v>23</v>
      </c>
      <c r="F152" s="15">
        <v>2.9</v>
      </c>
      <c r="G152" s="18">
        <v>121.75</v>
      </c>
      <c r="H152" s="18">
        <f t="shared" si="13"/>
        <v>22.44</v>
      </c>
      <c r="I152" s="29">
        <v>99.31</v>
      </c>
      <c r="J152" s="18">
        <f t="shared" si="14"/>
        <v>7284.0977412731</v>
      </c>
      <c r="K152" s="18">
        <f t="shared" si="15"/>
        <v>8930.00604168764</v>
      </c>
      <c r="L152" s="18">
        <v>886838.9</v>
      </c>
      <c r="M152" s="41"/>
      <c r="N152" s="31" t="s">
        <v>21</v>
      </c>
      <c r="O152" s="31" t="s">
        <v>22</v>
      </c>
    </row>
    <row r="153" s="3" customFormat="1" ht="25" customHeight="1" spans="1:15">
      <c r="A153" s="15">
        <v>149</v>
      </c>
      <c r="B153" s="21" t="s">
        <v>43</v>
      </c>
      <c r="C153" s="20">
        <f t="shared" si="16"/>
        <v>2004</v>
      </c>
      <c r="D153" s="19" t="s">
        <v>42</v>
      </c>
      <c r="E153" s="19" t="s">
        <v>23</v>
      </c>
      <c r="F153" s="21">
        <v>2.9</v>
      </c>
      <c r="G153" s="42">
        <v>123.07</v>
      </c>
      <c r="H153" s="42">
        <f t="shared" si="13"/>
        <v>22.68</v>
      </c>
      <c r="I153" s="40">
        <v>100.39</v>
      </c>
      <c r="J153" s="18">
        <f t="shared" si="14"/>
        <v>7116.35938896563</v>
      </c>
      <c r="K153" s="18">
        <f t="shared" si="15"/>
        <v>8724.07958960056</v>
      </c>
      <c r="L153" s="42">
        <v>875810.35</v>
      </c>
      <c r="M153" s="57"/>
      <c r="N153" s="58" t="s">
        <v>21</v>
      </c>
      <c r="O153" s="58" t="s">
        <v>22</v>
      </c>
    </row>
    <row r="154" s="4" customFormat="1" ht="25" customHeight="1" spans="1:15">
      <c r="A154" s="43" t="s">
        <v>44</v>
      </c>
      <c r="B154" s="43"/>
      <c r="C154" s="44"/>
      <c r="D154" s="43"/>
      <c r="E154" s="43"/>
      <c r="F154" s="45"/>
      <c r="G154" s="36">
        <f>H154+I154</f>
        <v>16991.47</v>
      </c>
      <c r="H154" s="46">
        <f>SUM(H5:H153)</f>
        <v>3131.64</v>
      </c>
      <c r="I154" s="37">
        <f>SUM(I5:I153)</f>
        <v>13859.83</v>
      </c>
      <c r="J154" s="36">
        <f t="shared" si="14"/>
        <v>7265.27771287593</v>
      </c>
      <c r="K154" s="36">
        <f t="shared" si="15"/>
        <v>8906.87319397135</v>
      </c>
      <c r="L154" s="36">
        <f>SUM(L5:L153)</f>
        <v>123447748.3</v>
      </c>
      <c r="M154" s="32"/>
      <c r="N154" s="33" t="s">
        <v>21</v>
      </c>
      <c r="O154" s="31" t="s">
        <v>22</v>
      </c>
    </row>
    <row r="155" s="3" customFormat="1" ht="32" customHeight="1" spans="1:15">
      <c r="A155" s="47" t="s">
        <v>52</v>
      </c>
      <c r="B155" s="48"/>
      <c r="C155" s="49"/>
      <c r="D155" s="48"/>
      <c r="E155" s="48"/>
      <c r="F155" s="48"/>
      <c r="G155" s="48"/>
      <c r="H155" s="48"/>
      <c r="I155" s="48"/>
      <c r="J155" s="48"/>
      <c r="K155" s="48"/>
      <c r="L155" s="59"/>
      <c r="M155" s="48"/>
      <c r="N155" s="48"/>
      <c r="O155" s="60"/>
    </row>
    <row r="156" s="3" customFormat="1" ht="74" customHeight="1" spans="1:15">
      <c r="A156" s="50" t="s">
        <v>46</v>
      </c>
      <c r="B156" s="51"/>
      <c r="C156" s="52"/>
      <c r="D156" s="51"/>
      <c r="E156" s="51"/>
      <c r="F156" s="51"/>
      <c r="G156" s="51"/>
      <c r="H156" s="51"/>
      <c r="I156" s="51"/>
      <c r="J156" s="51"/>
      <c r="K156" s="51"/>
      <c r="L156" s="61"/>
      <c r="M156" s="51"/>
      <c r="N156" s="51"/>
      <c r="O156" s="62"/>
    </row>
    <row r="157" s="3" customFormat="1" ht="25" customHeight="1" spans="1:15">
      <c r="A157" s="53" t="s">
        <v>47</v>
      </c>
      <c r="B157" s="53"/>
      <c r="C157" s="54"/>
      <c r="D157" s="53"/>
      <c r="E157" s="53"/>
      <c r="F157" s="53"/>
      <c r="G157" s="53"/>
      <c r="H157" s="53"/>
      <c r="I157" s="53"/>
      <c r="J157" s="53"/>
      <c r="K157" s="53" t="s">
        <v>48</v>
      </c>
      <c r="L157" s="63"/>
      <c r="M157" s="53"/>
      <c r="N157" s="55"/>
      <c r="O157" s="55"/>
    </row>
    <row r="158" s="3" customFormat="1" ht="25" customHeight="1" spans="1:15">
      <c r="A158" s="53" t="s">
        <v>49</v>
      </c>
      <c r="B158" s="53"/>
      <c r="C158" s="54"/>
      <c r="D158" s="53"/>
      <c r="E158" s="53"/>
      <c r="F158" s="55"/>
      <c r="G158" s="55"/>
      <c r="H158" s="55"/>
      <c r="I158" s="55"/>
      <c r="J158" s="55"/>
      <c r="K158" s="53" t="s">
        <v>50</v>
      </c>
      <c r="L158" s="63"/>
      <c r="M158" s="53"/>
      <c r="N158" s="55"/>
      <c r="O158" s="55"/>
    </row>
    <row r="159" s="3" customFormat="1" ht="25" customHeight="1" spans="1:12">
      <c r="A159" s="53" t="s">
        <v>51</v>
      </c>
      <c r="B159" s="53"/>
      <c r="C159" s="54"/>
      <c r="D159" s="53"/>
      <c r="E159" s="53"/>
      <c r="L159" s="64"/>
    </row>
    <row r="160" s="3" customFormat="1" ht="25" customHeight="1" spans="3:12">
      <c r="C160" s="56"/>
      <c r="L160" s="64"/>
    </row>
    <row r="161" s="3" customFormat="1" ht="25" customHeight="1" spans="3:12">
      <c r="C161" s="56"/>
      <c r="L161" s="64"/>
    </row>
    <row r="162" s="3" customFormat="1" ht="25" customHeight="1" spans="3:12">
      <c r="C162" s="56"/>
      <c r="L162" s="64"/>
    </row>
    <row r="163" s="3" customFormat="1" ht="25" customHeight="1" spans="3:12">
      <c r="C163" s="56"/>
      <c r="L163" s="64"/>
    </row>
    <row r="164" s="3" customFormat="1" ht="25" customHeight="1" spans="3:12">
      <c r="C164" s="56"/>
      <c r="L164" s="64"/>
    </row>
    <row r="165" s="3" customFormat="1" ht="25" customHeight="1" spans="3:12">
      <c r="C165" s="56"/>
      <c r="L165" s="64"/>
    </row>
    <row r="166" s="3" customFormat="1" ht="25" customHeight="1" spans="3:12">
      <c r="C166" s="56"/>
      <c r="L166" s="64"/>
    </row>
    <row r="167" s="3" customFormat="1" ht="25" customHeight="1" spans="3:12">
      <c r="C167" s="56"/>
      <c r="L167" s="64"/>
    </row>
    <row r="168" s="3" customFormat="1" ht="31" customHeight="1" spans="3:12">
      <c r="C168" s="56"/>
      <c r="L168" s="64"/>
    </row>
    <row r="169" s="1" customFormat="1" ht="42" customHeight="1" spans="3:12">
      <c r="C169" s="5"/>
      <c r="L169" s="6"/>
    </row>
    <row r="170" s="1" customFormat="1" ht="52" customHeight="1" spans="3:12">
      <c r="C170" s="5"/>
      <c r="L170" s="6"/>
    </row>
    <row r="171" s="1" customFormat="1" ht="27" customHeight="1" spans="3:12">
      <c r="C171" s="5"/>
      <c r="L171" s="6"/>
    </row>
    <row r="172" s="1" customFormat="1" ht="26" customHeight="1" spans="3:12">
      <c r="C172" s="5"/>
      <c r="L172" s="6"/>
    </row>
  </sheetData>
  <autoFilter ref="A4:O159">
    <extLst/>
  </autoFilter>
  <mergeCells count="24">
    <mergeCell ref="A1:O1"/>
    <mergeCell ref="A154:F154"/>
    <mergeCell ref="A155:O155"/>
    <mergeCell ref="A156:O156"/>
    <mergeCell ref="A157:E157"/>
    <mergeCell ref="K157:L157"/>
    <mergeCell ref="A158:E158"/>
    <mergeCell ref="K158:L158"/>
    <mergeCell ref="A159:E15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第一次备案价</vt:lpstr>
      <vt:lpstr>下调5%后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欧嘉瑶</dc:creator>
  <cp:lastModifiedBy>杰</cp:lastModifiedBy>
  <dcterms:created xsi:type="dcterms:W3CDTF">2020-03-04T08:39:00Z</dcterms:created>
  <dcterms:modified xsi:type="dcterms:W3CDTF">2020-03-05T05:40:31Z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