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13：签约资料\保利花园价格备案\三期15#号楼价格备案资料\"/>
    </mc:Choice>
  </mc:AlternateContent>
  <bookViews>
    <workbookView xWindow="0" yWindow="0" windowWidth="23895" windowHeight="10350"/>
  </bookViews>
  <sheets>
    <sheet name="附件2" sheetId="2" r:id="rId1"/>
    <sheet name="Sheet1" sheetId="3" r:id="rId2"/>
    <sheet name="Sheet2" sheetId="4" r:id="rId3"/>
  </sheets>
  <calcPr calcId="152511"/>
</workbook>
</file>

<file path=xl/calcChain.xml><?xml version="1.0" encoding="utf-8"?>
<calcChain xmlns="http://schemas.openxmlformats.org/spreadsheetml/2006/main">
  <c r="M126" i="2" l="1"/>
  <c r="N12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6" i="2"/>
  <c r="G12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6" i="2"/>
  <c r="I126" i="2"/>
  <c r="H126" i="2" l="1"/>
  <c r="J22" i="2" l="1"/>
  <c r="J30" i="2"/>
  <c r="J38" i="2"/>
  <c r="J46" i="2"/>
  <c r="J54" i="2"/>
  <c r="J62" i="2"/>
  <c r="J70" i="2"/>
  <c r="J78" i="2"/>
  <c r="J86" i="2"/>
  <c r="J94" i="2"/>
  <c r="J102" i="2"/>
  <c r="J110" i="2"/>
  <c r="J118" i="2"/>
  <c r="J44" i="2"/>
  <c r="J49" i="2"/>
  <c r="J68" i="2"/>
  <c r="J81" i="2"/>
  <c r="J93" i="2"/>
  <c r="J104" i="2"/>
  <c r="J117" i="2"/>
  <c r="J51" i="2"/>
  <c r="J69" i="2"/>
  <c r="J95" i="2"/>
  <c r="J9" i="2"/>
  <c r="J29" i="2"/>
  <c r="J37" i="2"/>
  <c r="J73" i="2"/>
  <c r="J89" i="2"/>
  <c r="J113" i="2"/>
  <c r="J121" i="2"/>
  <c r="J53" i="2"/>
  <c r="J85" i="2"/>
  <c r="J71" i="2"/>
  <c r="J79" i="2"/>
  <c r="J87" i="2"/>
  <c r="J124" i="2"/>
  <c r="J76" i="2"/>
  <c r="J16" i="2"/>
  <c r="J24" i="2"/>
  <c r="J32" i="2"/>
  <c r="J40" i="2"/>
  <c r="J80" i="2"/>
  <c r="J100" i="2"/>
  <c r="J108" i="2"/>
  <c r="J116" i="2"/>
  <c r="J84" i="2"/>
  <c r="J55" i="2"/>
  <c r="J91" i="2"/>
  <c r="J109" i="2"/>
  <c r="J97" i="2"/>
  <c r="J61" i="2"/>
  <c r="J41" i="2"/>
  <c r="J17" i="2"/>
  <c r="J7" i="2"/>
  <c r="J15" i="2"/>
  <c r="J23" i="2"/>
  <c r="J27" i="2"/>
  <c r="J31" i="2"/>
  <c r="J35" i="2"/>
  <c r="J39" i="2"/>
  <c r="J47" i="2"/>
  <c r="J63" i="2"/>
  <c r="J103" i="2"/>
  <c r="J123" i="2"/>
  <c r="J42" i="2"/>
  <c r="J66" i="2"/>
  <c r="J106" i="2"/>
  <c r="J45" i="2"/>
  <c r="J112" i="2"/>
  <c r="J125" i="2"/>
  <c r="J13" i="2"/>
  <c r="J25" i="2"/>
  <c r="J101" i="2"/>
  <c r="J96" i="2"/>
  <c r="J64" i="2"/>
  <c r="J48" i="2"/>
  <c r="J12" i="2"/>
  <c r="J28" i="2"/>
  <c r="J36" i="2"/>
  <c r="J52" i="2"/>
  <c r="J6" i="2"/>
  <c r="K12" i="2"/>
  <c r="K52" i="2"/>
  <c r="J10" i="2"/>
  <c r="J90" i="2"/>
  <c r="J14" i="2"/>
  <c r="K38" i="2"/>
  <c r="J21" i="2"/>
  <c r="J57" i="2"/>
  <c r="J105" i="2"/>
  <c r="K14" i="2"/>
  <c r="J107" i="2"/>
  <c r="J65" i="2"/>
  <c r="J11" i="2"/>
  <c r="J19" i="2"/>
  <c r="J99" i="2"/>
  <c r="K99" i="2"/>
  <c r="J115" i="2"/>
  <c r="K115" i="2"/>
  <c r="K118" i="2"/>
  <c r="J72" i="2"/>
  <c r="K36" i="2"/>
  <c r="K10" i="2"/>
  <c r="K90" i="2"/>
  <c r="J26" i="2"/>
  <c r="K26" i="2"/>
  <c r="J58" i="2"/>
  <c r="J74" i="2"/>
  <c r="J18" i="2"/>
  <c r="K18" i="2"/>
  <c r="K51" i="2"/>
  <c r="J75" i="2"/>
  <c r="J111" i="2"/>
  <c r="J34" i="2"/>
  <c r="K34" i="2"/>
  <c r="J50" i="2"/>
  <c r="J82" i="2"/>
  <c r="K82" i="2"/>
  <c r="J98" i="2"/>
  <c r="K98" i="2"/>
  <c r="J114" i="2"/>
  <c r="K114" i="2"/>
  <c r="J122" i="2"/>
  <c r="K122" i="2"/>
  <c r="K44" i="2"/>
  <c r="J56" i="2"/>
  <c r="J88" i="2"/>
  <c r="K104" i="2"/>
  <c r="J59" i="2"/>
  <c r="K111" i="2"/>
  <c r="J92" i="2"/>
  <c r="J43" i="2"/>
  <c r="K43" i="2"/>
  <c r="K79" i="2"/>
  <c r="K87" i="2"/>
  <c r="K92" i="2"/>
  <c r="K68" i="2"/>
  <c r="K32" i="2"/>
  <c r="K40" i="2"/>
  <c r="K108" i="2"/>
  <c r="K116" i="2"/>
  <c r="J60" i="2"/>
  <c r="J67" i="2"/>
  <c r="K67" i="2"/>
  <c r="J119" i="2"/>
  <c r="K113" i="2"/>
  <c r="K105" i="2"/>
  <c r="K85" i="2"/>
  <c r="K73" i="2"/>
  <c r="K65" i="2"/>
  <c r="K57" i="2"/>
  <c r="K49" i="2"/>
  <c r="K21" i="2"/>
  <c r="K9" i="2"/>
  <c r="K15" i="2"/>
  <c r="K35" i="2"/>
  <c r="K63" i="2"/>
  <c r="J83" i="2"/>
  <c r="K7" i="2"/>
  <c r="J77" i="2"/>
  <c r="J120" i="2"/>
  <c r="K25" i="2"/>
  <c r="J33" i="2"/>
  <c r="K88" i="2"/>
  <c r="K72" i="2"/>
  <c r="K56" i="2"/>
  <c r="J20" i="2"/>
  <c r="K94" i="2"/>
  <c r="K110" i="2"/>
  <c r="K58" i="2"/>
  <c r="K102" i="2"/>
  <c r="K75" i="2"/>
  <c r="K37" i="2"/>
  <c r="K121" i="2"/>
  <c r="K54" i="2"/>
  <c r="J8" i="2"/>
  <c r="K8" i="2"/>
  <c r="K70" i="2"/>
  <c r="K60" i="2"/>
  <c r="K47" i="2"/>
  <c r="K103" i="2"/>
  <c r="K120" i="2"/>
  <c r="K123" i="2"/>
  <c r="K91" i="2"/>
  <c r="K59" i="2"/>
  <c r="K27" i="2"/>
  <c r="K13" i="2"/>
  <c r="K74" i="2"/>
  <c r="K50" i="2"/>
  <c r="K30" i="2"/>
  <c r="K46" i="2"/>
  <c r="K62" i="2"/>
  <c r="K78" i="2"/>
  <c r="K93" i="2"/>
  <c r="K95" i="2"/>
  <c r="K100" i="2"/>
  <c r="K84" i="2"/>
  <c r="K119" i="2"/>
  <c r="K61" i="2"/>
  <c r="K17" i="2"/>
  <c r="K83" i="2"/>
  <c r="K86" i="2"/>
  <c r="K112" i="2"/>
  <c r="K48" i="2"/>
  <c r="K6" i="2"/>
  <c r="L126" i="2"/>
  <c r="K126" i="2" s="1"/>
  <c r="K76" i="2"/>
  <c r="K109" i="2"/>
  <c r="K69" i="2"/>
  <c r="K29" i="2"/>
  <c r="K19" i="2"/>
  <c r="K31" i="2"/>
  <c r="K66" i="2"/>
  <c r="K77" i="2"/>
  <c r="K101" i="2"/>
  <c r="K20" i="2"/>
  <c r="K107" i="2"/>
  <c r="K64" i="2"/>
  <c r="K89" i="2"/>
  <c r="K11" i="2"/>
  <c r="K39" i="2"/>
  <c r="K22" i="2"/>
  <c r="K33" i="2"/>
  <c r="K96" i="2"/>
  <c r="K28" i="2"/>
  <c r="K97" i="2"/>
  <c r="K71" i="2"/>
  <c r="K124" i="2"/>
  <c r="K24" i="2"/>
  <c r="K55" i="2"/>
  <c r="K117" i="2"/>
  <c r="K81" i="2"/>
  <c r="K41" i="2"/>
  <c r="K42" i="2"/>
  <c r="K45" i="2"/>
  <c r="K125" i="2"/>
  <c r="K80" i="2"/>
  <c r="K53" i="2"/>
  <c r="K23" i="2"/>
  <c r="K106" i="2"/>
  <c r="K16" i="2"/>
  <c r="J126" i="2" l="1"/>
</calcChain>
</file>

<file path=xl/sharedStrings.xml><?xml version="1.0" encoding="utf-8"?>
<sst xmlns="http://schemas.openxmlformats.org/spreadsheetml/2006/main" count="633" uniqueCount="69">
  <si>
    <t>附件2</t>
  </si>
  <si>
    <t>清远市新建商品住房销售价格备案表</t>
  </si>
  <si>
    <t>房地产开发企业名称或中介服务机构名称：清远市兴海投资置业发展有限公司</t>
  </si>
  <si>
    <t>项目(楼盘)名称：</t>
  </si>
  <si>
    <t>清远保利花园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</si>
  <si>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</si>
  <si>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</si>
  <si>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</si>
  <si>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</si>
  <si>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</si>
  <si>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</si>
  <si>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</si>
  <si>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</si>
  <si>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</si>
  <si>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</si>
  <si>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</si>
  <si>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</si>
  <si>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</si>
  <si>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</si>
  <si>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</si>
  <si>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28F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</si>
  <si>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</si>
  <si>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</si>
  <si>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</si>
  <si>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</si>
  <si>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</si>
  <si>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</si>
  <si>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</si>
  <si>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</si>
  <si>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</si>
  <si>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</si>
  <si>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</si>
  <si>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</si>
  <si>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</si>
  <si>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</si>
  <si>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</si>
  <si>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</si>
  <si>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</si>
  <si>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</si>
  <si>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</si>
  <si>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</si>
  <si>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</si>
  <si>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</si>
  <si>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</si>
  <si>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</si>
  <si>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</si>
  <si>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</si>
  <si>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</si>
  <si>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</si>
  <si>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</si>
  <si>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价格举报投诉电话：12358</t>
  </si>
  <si>
    <t>本表一式两份</t>
  </si>
  <si>
    <t>29F</t>
  </si>
  <si>
    <r>
      <t>3</t>
    </r>
    <r>
      <rPr>
        <sz val="11"/>
        <rFont val="宋体"/>
        <family val="3"/>
        <charset val="134"/>
      </rPr>
      <t>房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厅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卫</t>
    </r>
    <phoneticPr fontId="8" type="noConversion"/>
  </si>
  <si>
    <r>
      <t>3</t>
    </r>
    <r>
      <rPr>
        <sz val="11"/>
        <rFont val="宋体"/>
        <family val="3"/>
        <charset val="134"/>
      </rPr>
      <t>房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厅</t>
    </r>
    <r>
      <rPr>
        <sz val="11"/>
        <rFont val="Times New Roman"/>
        <family val="1"/>
      </rPr>
      <t>2卫</t>
    </r>
    <r>
      <rPr>
        <sz val="11"/>
        <rFont val="宋体"/>
        <family val="3"/>
        <charset val="134"/>
      </rPr>
      <t/>
    </r>
  </si>
  <si>
    <r>
      <t>3</t>
    </r>
    <r>
      <rPr>
        <sz val="11"/>
        <rFont val="宋体"/>
        <family val="3"/>
        <charset val="134"/>
      </rPr>
      <t>房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厅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卫</t>
    </r>
    <r>
      <rPr>
        <sz val="11"/>
        <rFont val="宋体"/>
        <family val="3"/>
        <charset val="134"/>
      </rPr>
      <t/>
    </r>
    <phoneticPr fontId="8" type="noConversion"/>
  </si>
  <si>
    <t>原面价</t>
    <phoneticPr fontId="8" type="noConversion"/>
  </si>
  <si>
    <t>15栋</t>
  </si>
  <si>
    <r>
      <t>2</t>
    </r>
    <r>
      <rPr>
        <sz val="11"/>
        <rFont val="宋体"/>
        <family val="3"/>
        <charset val="134"/>
      </rPr>
      <t>房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厅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卫</t>
    </r>
    <phoneticPr fontId="8" type="noConversion"/>
  </si>
  <si>
    <t>面价</t>
    <phoneticPr fontId="8" type="noConversion"/>
  </si>
  <si>
    <t>底价</t>
    <phoneticPr fontId="8" type="noConversion"/>
  </si>
  <si>
    <t>31F</t>
    <phoneticPr fontId="8" type="noConversion"/>
  </si>
  <si>
    <t>30F</t>
    <phoneticPr fontId="8" type="noConversion"/>
  </si>
  <si>
    <t>待售</t>
    <phoneticPr fontId="8" type="noConversion"/>
  </si>
  <si>
    <r>
      <rPr>
        <sz val="10"/>
        <rFont val="宋体"/>
        <family val="3"/>
        <charset val="134"/>
      </rPr>
      <t>带装修</t>
    </r>
    <r>
      <rPr>
        <sz val="10"/>
        <rFont val="Times New Roman"/>
        <family val="1"/>
      </rPr>
      <t>1500</t>
    </r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方装修，以建筑面积计算</t>
    </r>
    <phoneticPr fontId="8" type="noConversion"/>
  </si>
  <si>
    <r>
      <rPr>
        <sz val="10"/>
        <rFont val="宋体"/>
        <family val="3"/>
        <charset val="134"/>
      </rPr>
      <t>带装修</t>
    </r>
    <r>
      <rPr>
        <sz val="10"/>
        <rFont val="Times New Roman"/>
        <family val="1"/>
      </rPr>
      <t>1500</t>
    </r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方装修，以建筑面积计算</t>
    </r>
    <phoneticPr fontId="8" type="noConversion"/>
  </si>
  <si>
    <t xml:space="preserve">   本栋销售住宅共120套，销售住宅总建筑面积：12613.80㎡，套内面积：9772.80㎡，分摊面积：2841.00㎡，销售均价：7843.88元/㎡（建筑面积）,10124.13元/㎡（套内建筑面积）。</t>
    <phoneticPr fontId="8" type="noConversion"/>
  </si>
  <si>
    <t>企业物价员：郑婉婷</t>
    <phoneticPr fontId="8" type="noConversion"/>
  </si>
  <si>
    <t>企业投诉电话：13553995540（0763-5858888）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</si>
</sst>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);[Red]\(0\)"/>
    <numFmt numFmtId="178" formatCode="0.00_);[Red]\(0.00\)"/>
    <numFmt numFmtId="179" formatCode="0.00_);\(0.00\)"/>
  </numFmts>
  <fonts count="13">
    <font>
      <sz val="12"/>
      <name val="宋体"/>
      <charset val="134"/>
    </font>
    <font>
      <sz val="16"/>
      <name val="黑体"/>
      <family val="3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0" xfId="0" applyFont="1">
      <alignment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0" fillId="2" borderId="8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</cellXfs>
  <cellStyles count="3">
    <cellStyle name="常规" xfId="0" builtinId="0"/>
    <cellStyle name="常规 5" xfId="1"/>
    <cellStyle name="常规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tabSelected="1" topLeftCell="A119" workbookViewId="0">
      <selection activeCell="O134" sqref="O134"/>
    </sheetView>
  </sheetViews>
  <sheetFormatPr defaultColWidth="9" defaultRowHeight="14.25"/>
  <cols>
    <col min="1" max="1" width="6.75" style="6" customWidth="1"/>
    <col min="2" max="2" width="7.875" style="6" customWidth="1"/>
    <col min="3" max="3" width="14.25" style="6" customWidth="1"/>
    <col min="4" max="4" width="6.375" style="6" customWidth="1"/>
    <col min="5" max="5" width="12.375" style="6" customWidth="1"/>
    <col min="6" max="6" width="6.125" style="6" customWidth="1"/>
    <col min="7" max="7" width="9.75" style="5" customWidth="1"/>
    <col min="8" max="8" width="11.5" style="5" customWidth="1"/>
    <col min="9" max="9" width="10.75" style="5" customWidth="1"/>
    <col min="10" max="10" width="13.375" style="5" customWidth="1"/>
    <col min="11" max="11" width="11.125" style="5" customWidth="1"/>
    <col min="12" max="12" width="12.75" style="5" customWidth="1"/>
    <col min="13" max="14" width="12.75" style="5" hidden="1" customWidth="1"/>
    <col min="15" max="15" width="10" style="6" customWidth="1"/>
    <col min="16" max="16" width="11.125" style="6" hidden="1" customWidth="1"/>
    <col min="17" max="17" width="5.375" style="6" customWidth="1"/>
    <col min="18" max="18" width="32.25" style="7" customWidth="1"/>
    <col min="19" max="19" width="6.625" hidden="1" customWidth="1"/>
  </cols>
  <sheetData>
    <row r="1" spans="1:19" ht="18" customHeight="1">
      <c r="A1" s="39" t="s">
        <v>0</v>
      </c>
      <c r="B1" s="39"/>
    </row>
    <row r="2" spans="1:19" ht="41.1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9" ht="36" customHeight="1">
      <c r="A3" s="8" t="s">
        <v>2</v>
      </c>
      <c r="B3" s="8"/>
      <c r="C3" s="8"/>
      <c r="D3" s="8"/>
      <c r="E3" s="8"/>
      <c r="F3" s="8"/>
      <c r="G3" s="9"/>
      <c r="H3" s="9"/>
      <c r="I3" s="9" t="s">
        <v>3</v>
      </c>
      <c r="J3" s="10" t="s">
        <v>4</v>
      </c>
      <c r="K3" s="10"/>
      <c r="L3" s="10"/>
      <c r="M3" s="10"/>
      <c r="N3" s="10"/>
      <c r="O3" s="8"/>
      <c r="P3" s="8"/>
      <c r="Q3" s="8"/>
      <c r="R3" s="8"/>
    </row>
    <row r="4" spans="1:19" ht="30" customHeight="1">
      <c r="A4" s="34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45" t="s">
        <v>13</v>
      </c>
      <c r="J4" s="35" t="s">
        <v>14</v>
      </c>
      <c r="K4" s="35" t="s">
        <v>15</v>
      </c>
      <c r="L4" s="45" t="s">
        <v>16</v>
      </c>
      <c r="M4" s="19" t="s">
        <v>60</v>
      </c>
      <c r="N4" s="19" t="s">
        <v>59</v>
      </c>
      <c r="O4" s="45" t="s">
        <v>17</v>
      </c>
      <c r="P4" s="11" t="s">
        <v>56</v>
      </c>
      <c r="Q4" s="35" t="s">
        <v>18</v>
      </c>
      <c r="R4" s="34" t="s">
        <v>19</v>
      </c>
    </row>
    <row r="5" spans="1:19">
      <c r="A5" s="34"/>
      <c r="B5" s="35"/>
      <c r="C5" s="35"/>
      <c r="D5" s="35"/>
      <c r="E5" s="35"/>
      <c r="F5" s="35"/>
      <c r="G5" s="35"/>
      <c r="H5" s="35"/>
      <c r="I5" s="46"/>
      <c r="J5" s="35"/>
      <c r="K5" s="35"/>
      <c r="L5" s="46"/>
      <c r="M5" s="20"/>
      <c r="N5" s="20"/>
      <c r="O5" s="46"/>
      <c r="P5" s="12"/>
      <c r="Q5" s="35"/>
      <c r="R5" s="34"/>
    </row>
    <row r="6" spans="1:19" ht="19.5" customHeight="1">
      <c r="A6" s="4">
        <v>1</v>
      </c>
      <c r="B6" s="4" t="s">
        <v>57</v>
      </c>
      <c r="C6" s="4">
        <v>3101</v>
      </c>
      <c r="D6" s="4" t="s">
        <v>61</v>
      </c>
      <c r="E6" s="4" t="s">
        <v>53</v>
      </c>
      <c r="F6" s="4">
        <v>2.9</v>
      </c>
      <c r="G6" s="31">
        <v>121</v>
      </c>
      <c r="H6" s="4">
        <f>G6-I6</f>
        <v>27.25</v>
      </c>
      <c r="I6" s="4">
        <v>93.75</v>
      </c>
      <c r="J6" s="31">
        <f t="shared" ref="J6" si="0">L6/G6</f>
        <v>7295.6916406990931</v>
      </c>
      <c r="K6" s="31">
        <f t="shared" ref="K6:K69" si="1">L6/I6</f>
        <v>9416.3060109289618</v>
      </c>
      <c r="L6" s="31">
        <f>M6/$S$6</f>
        <v>882778.68852459022</v>
      </c>
      <c r="M6" s="23">
        <v>753893</v>
      </c>
      <c r="N6" s="23">
        <v>825517</v>
      </c>
      <c r="O6" s="13"/>
      <c r="P6" s="13">
        <v>834686</v>
      </c>
      <c r="Q6" s="4" t="s">
        <v>63</v>
      </c>
      <c r="R6" s="32" t="s">
        <v>64</v>
      </c>
      <c r="S6">
        <v>0.85399999999999998</v>
      </c>
    </row>
    <row r="7" spans="1:19" ht="19.5" customHeight="1">
      <c r="A7" s="4">
        <v>2</v>
      </c>
      <c r="B7" s="4" t="s">
        <v>57</v>
      </c>
      <c r="C7" s="4">
        <v>3001</v>
      </c>
      <c r="D7" s="4" t="s">
        <v>62</v>
      </c>
      <c r="E7" s="4" t="s">
        <v>53</v>
      </c>
      <c r="F7" s="4">
        <v>2.9</v>
      </c>
      <c r="G7" s="31">
        <v>121</v>
      </c>
      <c r="H7" s="4">
        <f t="shared" ref="H7:H70" si="2">G7-I7</f>
        <v>27.25</v>
      </c>
      <c r="I7" s="4">
        <v>93.75</v>
      </c>
      <c r="J7" s="31">
        <f t="shared" ref="J7:J70" si="3">L7/G7</f>
        <v>7529.9030328836589</v>
      </c>
      <c r="K7" s="31">
        <f t="shared" si="1"/>
        <v>9718.5948477751754</v>
      </c>
      <c r="L7" s="31">
        <f t="shared" ref="L7:L70" si="4">M7/$S$6</f>
        <v>911118.26697892277</v>
      </c>
      <c r="M7" s="23">
        <v>778095</v>
      </c>
      <c r="N7" s="23">
        <v>852019</v>
      </c>
      <c r="O7" s="13"/>
      <c r="P7" s="13">
        <v>834687</v>
      </c>
      <c r="Q7" s="4" t="s">
        <v>63</v>
      </c>
      <c r="R7" s="32" t="s">
        <v>64</v>
      </c>
    </row>
    <row r="8" spans="1:19" ht="19.5" customHeight="1">
      <c r="A8" s="4">
        <v>3</v>
      </c>
      <c r="B8" s="4" t="s">
        <v>57</v>
      </c>
      <c r="C8" s="4">
        <v>2901</v>
      </c>
      <c r="D8" s="4" t="s">
        <v>52</v>
      </c>
      <c r="E8" s="4" t="s">
        <v>54</v>
      </c>
      <c r="F8" s="4">
        <v>2.9</v>
      </c>
      <c r="G8" s="31">
        <v>121</v>
      </c>
      <c r="H8" s="4">
        <f t="shared" si="2"/>
        <v>27.25</v>
      </c>
      <c r="I8" s="4">
        <v>93.75</v>
      </c>
      <c r="J8" s="31">
        <f t="shared" si="3"/>
        <v>7553.3222366307318</v>
      </c>
      <c r="K8" s="31">
        <f t="shared" si="1"/>
        <v>9748.8212334113978</v>
      </c>
      <c r="L8" s="31">
        <f t="shared" si="4"/>
        <v>913951.99063231854</v>
      </c>
      <c r="M8" s="23">
        <v>780515</v>
      </c>
      <c r="N8" s="23">
        <v>854668</v>
      </c>
      <c r="O8" s="13"/>
      <c r="P8" s="13">
        <v>834688</v>
      </c>
      <c r="Q8" s="4" t="s">
        <v>63</v>
      </c>
      <c r="R8" s="32" t="s">
        <v>64</v>
      </c>
    </row>
    <row r="9" spans="1:19" ht="19.5" customHeight="1">
      <c r="A9" s="4">
        <v>4</v>
      </c>
      <c r="B9" s="4" t="s">
        <v>57</v>
      </c>
      <c r="C9" s="4">
        <v>2801</v>
      </c>
      <c r="D9" s="4" t="s">
        <v>20</v>
      </c>
      <c r="E9" s="4" t="s">
        <v>54</v>
      </c>
      <c r="F9" s="4">
        <v>2.9</v>
      </c>
      <c r="G9" s="31">
        <v>121</v>
      </c>
      <c r="H9" s="4">
        <f t="shared" si="2"/>
        <v>27.25</v>
      </c>
      <c r="I9" s="4">
        <v>93.75</v>
      </c>
      <c r="J9" s="31">
        <f t="shared" si="3"/>
        <v>7576.7414403778039</v>
      </c>
      <c r="K9" s="31">
        <f t="shared" si="1"/>
        <v>9779.0476190476202</v>
      </c>
      <c r="L9" s="31">
        <f t="shared" si="4"/>
        <v>916785.71428571432</v>
      </c>
      <c r="M9" s="23">
        <v>782935</v>
      </c>
      <c r="N9" s="23">
        <v>857318</v>
      </c>
      <c r="O9" s="13"/>
      <c r="P9" s="13">
        <v>834689</v>
      </c>
      <c r="Q9" s="4" t="s">
        <v>63</v>
      </c>
      <c r="R9" s="32" t="s">
        <v>64</v>
      </c>
    </row>
    <row r="10" spans="1:19" ht="19.5" customHeight="1">
      <c r="A10" s="4">
        <v>5</v>
      </c>
      <c r="B10" s="4" t="s">
        <v>57</v>
      </c>
      <c r="C10" s="4">
        <v>2701</v>
      </c>
      <c r="D10" s="4" t="s">
        <v>21</v>
      </c>
      <c r="E10" s="4" t="s">
        <v>54</v>
      </c>
      <c r="F10" s="4">
        <v>2.9</v>
      </c>
      <c r="G10" s="31">
        <v>121</v>
      </c>
      <c r="H10" s="4">
        <f t="shared" si="2"/>
        <v>27.25</v>
      </c>
      <c r="I10" s="4">
        <v>93.75</v>
      </c>
      <c r="J10" s="31">
        <f t="shared" si="3"/>
        <v>7600.1606441248769</v>
      </c>
      <c r="K10" s="31">
        <f t="shared" si="1"/>
        <v>9809.2740046838408</v>
      </c>
      <c r="L10" s="31">
        <f t="shared" si="4"/>
        <v>919619.4379391101</v>
      </c>
      <c r="M10" s="23">
        <v>785355</v>
      </c>
      <c r="N10" s="23">
        <v>859968</v>
      </c>
      <c r="O10" s="13"/>
      <c r="P10" s="13">
        <v>834690</v>
      </c>
      <c r="Q10" s="4" t="s">
        <v>63</v>
      </c>
      <c r="R10" s="32" t="s">
        <v>64</v>
      </c>
    </row>
    <row r="11" spans="1:19" ht="19.5" customHeight="1">
      <c r="A11" s="4">
        <v>6</v>
      </c>
      <c r="B11" s="4" t="s">
        <v>57</v>
      </c>
      <c r="C11" s="4">
        <v>2601</v>
      </c>
      <c r="D11" s="4" t="s">
        <v>22</v>
      </c>
      <c r="E11" s="4" t="s">
        <v>54</v>
      </c>
      <c r="F11" s="4">
        <v>2.9</v>
      </c>
      <c r="G11" s="31">
        <v>121</v>
      </c>
      <c r="H11" s="4">
        <f t="shared" si="2"/>
        <v>27.25</v>
      </c>
      <c r="I11" s="4">
        <v>93.75</v>
      </c>
      <c r="J11" s="31">
        <f t="shared" si="3"/>
        <v>7623.5895252288692</v>
      </c>
      <c r="K11" s="31">
        <f t="shared" si="1"/>
        <v>9839.5128805620607</v>
      </c>
      <c r="L11" s="31">
        <f t="shared" si="4"/>
        <v>922454.3325526932</v>
      </c>
      <c r="M11" s="23">
        <v>787776</v>
      </c>
      <c r="N11" s="23">
        <v>862619</v>
      </c>
      <c r="O11" s="13"/>
      <c r="P11" s="13">
        <v>834691</v>
      </c>
      <c r="Q11" s="4" t="s">
        <v>63</v>
      </c>
      <c r="R11" s="32" t="s">
        <v>64</v>
      </c>
    </row>
    <row r="12" spans="1:19" ht="19.5" customHeight="1">
      <c r="A12" s="4">
        <v>7</v>
      </c>
      <c r="B12" s="4" t="s">
        <v>57</v>
      </c>
      <c r="C12" s="4">
        <v>2501</v>
      </c>
      <c r="D12" s="4" t="s">
        <v>23</v>
      </c>
      <c r="E12" s="4" t="s">
        <v>54</v>
      </c>
      <c r="F12" s="4">
        <v>2.9</v>
      </c>
      <c r="G12" s="31">
        <v>121</v>
      </c>
      <c r="H12" s="4">
        <f t="shared" si="2"/>
        <v>27.25</v>
      </c>
      <c r="I12" s="4">
        <v>93.75</v>
      </c>
      <c r="J12" s="31">
        <f t="shared" si="3"/>
        <v>7647.0087289759422</v>
      </c>
      <c r="K12" s="31">
        <f t="shared" si="1"/>
        <v>9869.7392661982831</v>
      </c>
      <c r="L12" s="31">
        <f t="shared" si="4"/>
        <v>925288.05620608898</v>
      </c>
      <c r="M12" s="23">
        <v>790196</v>
      </c>
      <c r="N12" s="23">
        <v>865269</v>
      </c>
      <c r="O12" s="13"/>
      <c r="P12" s="13">
        <v>834692</v>
      </c>
      <c r="Q12" s="4" t="s">
        <v>63</v>
      </c>
      <c r="R12" s="32" t="s">
        <v>64</v>
      </c>
    </row>
    <row r="13" spans="1:19" ht="19.5" customHeight="1">
      <c r="A13" s="4">
        <v>8</v>
      </c>
      <c r="B13" s="4" t="s">
        <v>57</v>
      </c>
      <c r="C13" s="4">
        <v>2401</v>
      </c>
      <c r="D13" s="4" t="s">
        <v>24</v>
      </c>
      <c r="E13" s="4" t="s">
        <v>54</v>
      </c>
      <c r="F13" s="4">
        <v>2.9</v>
      </c>
      <c r="G13" s="31">
        <v>121</v>
      </c>
      <c r="H13" s="4">
        <f t="shared" si="2"/>
        <v>27.25</v>
      </c>
      <c r="I13" s="4">
        <v>93.75</v>
      </c>
      <c r="J13" s="31">
        <f t="shared" si="3"/>
        <v>7670.4279327230142</v>
      </c>
      <c r="K13" s="31">
        <f t="shared" si="1"/>
        <v>9899.9656518345037</v>
      </c>
      <c r="L13" s="31">
        <f t="shared" si="4"/>
        <v>928121.77985948476</v>
      </c>
      <c r="M13" s="23">
        <v>792616</v>
      </c>
      <c r="N13" s="23">
        <v>867919</v>
      </c>
      <c r="O13" s="13"/>
      <c r="P13" s="13">
        <v>834693</v>
      </c>
      <c r="Q13" s="4" t="s">
        <v>63</v>
      </c>
      <c r="R13" s="32" t="s">
        <v>64</v>
      </c>
    </row>
    <row r="14" spans="1:19" ht="19.5" customHeight="1">
      <c r="A14" s="4">
        <v>9</v>
      </c>
      <c r="B14" s="4" t="s">
        <v>57</v>
      </c>
      <c r="C14" s="4">
        <v>2301</v>
      </c>
      <c r="D14" s="4" t="s">
        <v>25</v>
      </c>
      <c r="E14" s="4" t="s">
        <v>54</v>
      </c>
      <c r="F14" s="4">
        <v>2.9</v>
      </c>
      <c r="G14" s="31">
        <v>121</v>
      </c>
      <c r="H14" s="4">
        <f t="shared" si="2"/>
        <v>27.25</v>
      </c>
      <c r="I14" s="4">
        <v>93.75</v>
      </c>
      <c r="J14" s="31">
        <f t="shared" si="3"/>
        <v>7787.5336288152985</v>
      </c>
      <c r="K14" s="31">
        <f t="shared" si="1"/>
        <v>10051.110070257611</v>
      </c>
      <c r="L14" s="31">
        <f t="shared" si="4"/>
        <v>942291.56908665108</v>
      </c>
      <c r="M14" s="23">
        <v>804717</v>
      </c>
      <c r="N14" s="23">
        <v>881170</v>
      </c>
      <c r="O14" s="13"/>
      <c r="P14" s="13">
        <v>834694</v>
      </c>
      <c r="Q14" s="4" t="s">
        <v>63</v>
      </c>
      <c r="R14" s="32" t="s">
        <v>64</v>
      </c>
    </row>
    <row r="15" spans="1:19" ht="19.5" customHeight="1">
      <c r="A15" s="4">
        <v>10</v>
      </c>
      <c r="B15" s="4" t="s">
        <v>57</v>
      </c>
      <c r="C15" s="4">
        <v>2201</v>
      </c>
      <c r="D15" s="4" t="s">
        <v>26</v>
      </c>
      <c r="E15" s="4" t="s">
        <v>54</v>
      </c>
      <c r="F15" s="4">
        <v>2.9</v>
      </c>
      <c r="G15" s="31">
        <v>121</v>
      </c>
      <c r="H15" s="4">
        <f t="shared" si="2"/>
        <v>27.25</v>
      </c>
      <c r="I15" s="4">
        <v>93.75</v>
      </c>
      <c r="J15" s="31">
        <f t="shared" si="3"/>
        <v>7810.9528325623705</v>
      </c>
      <c r="K15" s="31">
        <f t="shared" si="1"/>
        <v>10081.336455893834</v>
      </c>
      <c r="L15" s="31">
        <f t="shared" si="4"/>
        <v>945125.29274004686</v>
      </c>
      <c r="M15" s="23">
        <v>807137</v>
      </c>
      <c r="N15" s="23">
        <v>883820</v>
      </c>
      <c r="O15" s="13"/>
      <c r="P15" s="13">
        <v>834695</v>
      </c>
      <c r="Q15" s="4" t="s">
        <v>63</v>
      </c>
      <c r="R15" s="32" t="s">
        <v>64</v>
      </c>
    </row>
    <row r="16" spans="1:19" ht="19.5" customHeight="1">
      <c r="A16" s="4">
        <v>11</v>
      </c>
      <c r="B16" s="4" t="s">
        <v>57</v>
      </c>
      <c r="C16" s="4">
        <v>2101</v>
      </c>
      <c r="D16" s="4" t="s">
        <v>27</v>
      </c>
      <c r="E16" s="4" t="s">
        <v>54</v>
      </c>
      <c r="F16" s="4">
        <v>2.9</v>
      </c>
      <c r="G16" s="31">
        <v>121</v>
      </c>
      <c r="H16" s="4">
        <f t="shared" si="2"/>
        <v>27.25</v>
      </c>
      <c r="I16" s="4">
        <v>93.75</v>
      </c>
      <c r="J16" s="31">
        <f t="shared" si="3"/>
        <v>7834.3720363094435</v>
      </c>
      <c r="K16" s="31">
        <f t="shared" si="1"/>
        <v>10111.562841530054</v>
      </c>
      <c r="L16" s="31">
        <f t="shared" si="4"/>
        <v>947959.01639344264</v>
      </c>
      <c r="M16" s="23">
        <v>809557</v>
      </c>
      <c r="N16" s="23">
        <v>886470</v>
      </c>
      <c r="O16" s="13"/>
      <c r="P16" s="13">
        <v>834696</v>
      </c>
      <c r="Q16" s="4" t="s">
        <v>63</v>
      </c>
      <c r="R16" s="32" t="s">
        <v>64</v>
      </c>
    </row>
    <row r="17" spans="1:18" ht="19.5" customHeight="1">
      <c r="A17" s="4">
        <v>12</v>
      </c>
      <c r="B17" s="4" t="s">
        <v>57</v>
      </c>
      <c r="C17" s="4">
        <v>2001</v>
      </c>
      <c r="D17" s="4" t="s">
        <v>28</v>
      </c>
      <c r="E17" s="4" t="s">
        <v>54</v>
      </c>
      <c r="F17" s="4">
        <v>2.9</v>
      </c>
      <c r="G17" s="31">
        <v>121</v>
      </c>
      <c r="H17" s="4">
        <f t="shared" si="2"/>
        <v>27.25</v>
      </c>
      <c r="I17" s="4">
        <v>93.75</v>
      </c>
      <c r="J17" s="31">
        <f t="shared" si="3"/>
        <v>7857.8009174134359</v>
      </c>
      <c r="K17" s="31">
        <f t="shared" si="1"/>
        <v>10141.801717408274</v>
      </c>
      <c r="L17" s="31">
        <f t="shared" si="4"/>
        <v>950793.91100702574</v>
      </c>
      <c r="M17" s="23">
        <v>811978</v>
      </c>
      <c r="N17" s="23">
        <v>889121</v>
      </c>
      <c r="O17" s="13"/>
      <c r="P17" s="13">
        <v>834697</v>
      </c>
      <c r="Q17" s="4" t="s">
        <v>63</v>
      </c>
      <c r="R17" s="32" t="s">
        <v>64</v>
      </c>
    </row>
    <row r="18" spans="1:18" ht="19.5" customHeight="1">
      <c r="A18" s="4">
        <v>13</v>
      </c>
      <c r="B18" s="4" t="s">
        <v>57</v>
      </c>
      <c r="C18" s="4">
        <v>1901</v>
      </c>
      <c r="D18" s="4" t="s">
        <v>29</v>
      </c>
      <c r="E18" s="4" t="s">
        <v>54</v>
      </c>
      <c r="F18" s="4">
        <v>2.9</v>
      </c>
      <c r="G18" s="31">
        <v>121</v>
      </c>
      <c r="H18" s="4">
        <f t="shared" si="2"/>
        <v>27.25</v>
      </c>
      <c r="I18" s="4">
        <v>93.75</v>
      </c>
      <c r="J18" s="31">
        <f t="shared" si="3"/>
        <v>7881.2201211605088</v>
      </c>
      <c r="K18" s="31">
        <f t="shared" si="1"/>
        <v>10172.028103044497</v>
      </c>
      <c r="L18" s="31">
        <f t="shared" si="4"/>
        <v>953627.63466042152</v>
      </c>
      <c r="M18" s="23">
        <v>814398</v>
      </c>
      <c r="N18" s="23">
        <v>891771</v>
      </c>
      <c r="O18" s="13"/>
      <c r="P18" s="13">
        <v>834698</v>
      </c>
      <c r="Q18" s="4" t="s">
        <v>63</v>
      </c>
      <c r="R18" s="32" t="s">
        <v>64</v>
      </c>
    </row>
    <row r="19" spans="1:18" ht="19.5" customHeight="1">
      <c r="A19" s="4">
        <v>14</v>
      </c>
      <c r="B19" s="4" t="s">
        <v>57</v>
      </c>
      <c r="C19" s="4">
        <v>1801</v>
      </c>
      <c r="D19" s="4" t="s">
        <v>30</v>
      </c>
      <c r="E19" s="4" t="s">
        <v>54</v>
      </c>
      <c r="F19" s="4">
        <v>2.9</v>
      </c>
      <c r="G19" s="31">
        <v>121</v>
      </c>
      <c r="H19" s="4">
        <f t="shared" si="2"/>
        <v>27.25</v>
      </c>
      <c r="I19" s="4">
        <v>93.75</v>
      </c>
      <c r="J19" s="31">
        <f t="shared" si="3"/>
        <v>7904.6393249075809</v>
      </c>
      <c r="K19" s="31">
        <f t="shared" si="1"/>
        <v>10202.254488680717</v>
      </c>
      <c r="L19" s="31">
        <f t="shared" si="4"/>
        <v>956461.3583138173</v>
      </c>
      <c r="M19" s="23">
        <v>816818</v>
      </c>
      <c r="N19" s="23">
        <v>894420</v>
      </c>
      <c r="O19" s="13"/>
      <c r="P19" s="13">
        <v>834699</v>
      </c>
      <c r="Q19" s="4" t="s">
        <v>63</v>
      </c>
      <c r="R19" s="32" t="s">
        <v>64</v>
      </c>
    </row>
    <row r="20" spans="1:18" ht="19.5" customHeight="1">
      <c r="A20" s="4">
        <v>15</v>
      </c>
      <c r="B20" s="4" t="s">
        <v>57</v>
      </c>
      <c r="C20" s="4">
        <v>1701</v>
      </c>
      <c r="D20" s="4" t="s">
        <v>31</v>
      </c>
      <c r="E20" s="4" t="s">
        <v>54</v>
      </c>
      <c r="F20" s="4">
        <v>2.9</v>
      </c>
      <c r="G20" s="31">
        <v>121</v>
      </c>
      <c r="H20" s="4">
        <f t="shared" si="2"/>
        <v>27.25</v>
      </c>
      <c r="I20" s="4">
        <v>93.75</v>
      </c>
      <c r="J20" s="31">
        <f t="shared" si="3"/>
        <v>8197.398726459829</v>
      </c>
      <c r="K20" s="31">
        <f t="shared" si="1"/>
        <v>10580.109289617487</v>
      </c>
      <c r="L20" s="31">
        <f t="shared" si="4"/>
        <v>991885.24590163934</v>
      </c>
      <c r="M20" s="23">
        <v>847070</v>
      </c>
      <c r="N20" s="23">
        <v>927547</v>
      </c>
      <c r="O20" s="13"/>
      <c r="P20" s="13">
        <v>834700</v>
      </c>
      <c r="Q20" s="4" t="s">
        <v>63</v>
      </c>
      <c r="R20" s="32" t="s">
        <v>64</v>
      </c>
    </row>
    <row r="21" spans="1:18" ht="19.5" customHeight="1">
      <c r="A21" s="4">
        <v>16</v>
      </c>
      <c r="B21" s="4" t="s">
        <v>57</v>
      </c>
      <c r="C21" s="4">
        <v>1601</v>
      </c>
      <c r="D21" s="4" t="s">
        <v>32</v>
      </c>
      <c r="E21" s="4" t="s">
        <v>54</v>
      </c>
      <c r="F21" s="4">
        <v>2.9</v>
      </c>
      <c r="G21" s="31">
        <v>121</v>
      </c>
      <c r="H21" s="4">
        <f t="shared" si="2"/>
        <v>27.25</v>
      </c>
      <c r="I21" s="4">
        <v>93.75</v>
      </c>
      <c r="J21" s="31">
        <f t="shared" si="3"/>
        <v>8185.6891245862935</v>
      </c>
      <c r="K21" s="31">
        <f t="shared" si="1"/>
        <v>10564.996096799376</v>
      </c>
      <c r="L21" s="31">
        <f t="shared" si="4"/>
        <v>990468.38407494151</v>
      </c>
      <c r="M21" s="23">
        <v>845860</v>
      </c>
      <c r="N21" s="23">
        <v>926222</v>
      </c>
      <c r="O21" s="13"/>
      <c r="P21" s="13">
        <v>834701</v>
      </c>
      <c r="Q21" s="4" t="s">
        <v>63</v>
      </c>
      <c r="R21" s="32" t="s">
        <v>65</v>
      </c>
    </row>
    <row r="22" spans="1:18" ht="19.5" customHeight="1">
      <c r="A22" s="4">
        <v>17</v>
      </c>
      <c r="B22" s="4" t="s">
        <v>57</v>
      </c>
      <c r="C22" s="4">
        <v>1501</v>
      </c>
      <c r="D22" s="4" t="s">
        <v>33</v>
      </c>
      <c r="E22" s="4" t="s">
        <v>54</v>
      </c>
      <c r="F22" s="4">
        <v>2.9</v>
      </c>
      <c r="G22" s="31">
        <v>121</v>
      </c>
      <c r="H22" s="4">
        <f t="shared" si="2"/>
        <v>27.25</v>
      </c>
      <c r="I22" s="4">
        <v>93.75</v>
      </c>
      <c r="J22" s="31">
        <f t="shared" si="3"/>
        <v>8173.979522712757</v>
      </c>
      <c r="K22" s="31">
        <f t="shared" si="1"/>
        <v>10549.882903981264</v>
      </c>
      <c r="L22" s="31">
        <f t="shared" si="4"/>
        <v>989051.52224824356</v>
      </c>
      <c r="M22" s="23">
        <v>844650</v>
      </c>
      <c r="N22" s="23">
        <v>924897</v>
      </c>
      <c r="O22" s="13"/>
      <c r="P22" s="13">
        <v>834702</v>
      </c>
      <c r="Q22" s="4" t="s">
        <v>63</v>
      </c>
      <c r="R22" s="32" t="s">
        <v>65</v>
      </c>
    </row>
    <row r="23" spans="1:18" ht="19.5" customHeight="1">
      <c r="A23" s="4">
        <v>18</v>
      </c>
      <c r="B23" s="4" t="s">
        <v>57</v>
      </c>
      <c r="C23" s="4">
        <v>1401</v>
      </c>
      <c r="D23" s="4" t="s">
        <v>34</v>
      </c>
      <c r="E23" s="4" t="s">
        <v>54</v>
      </c>
      <c r="F23" s="4">
        <v>2.9</v>
      </c>
      <c r="G23" s="31">
        <v>121</v>
      </c>
      <c r="H23" s="4">
        <f t="shared" si="2"/>
        <v>27.25</v>
      </c>
      <c r="I23" s="4">
        <v>93.75</v>
      </c>
      <c r="J23" s="31">
        <f t="shared" si="3"/>
        <v>8138.8507170921484</v>
      </c>
      <c r="K23" s="31">
        <f t="shared" si="1"/>
        <v>10504.543325526933</v>
      </c>
      <c r="L23" s="31">
        <f t="shared" si="4"/>
        <v>984800.93676814996</v>
      </c>
      <c r="M23" s="23">
        <v>841020</v>
      </c>
      <c r="N23" s="23">
        <v>920922</v>
      </c>
      <c r="O23" s="13"/>
      <c r="P23" s="13">
        <v>834703</v>
      </c>
      <c r="Q23" s="4" t="s">
        <v>63</v>
      </c>
      <c r="R23" s="32" t="s">
        <v>65</v>
      </c>
    </row>
    <row r="24" spans="1:18" ht="19.5" customHeight="1">
      <c r="A24" s="4">
        <v>19</v>
      </c>
      <c r="B24" s="4" t="s">
        <v>57</v>
      </c>
      <c r="C24" s="4">
        <v>1301</v>
      </c>
      <c r="D24" s="4" t="s">
        <v>35</v>
      </c>
      <c r="E24" s="4" t="s">
        <v>54</v>
      </c>
      <c r="F24" s="4">
        <v>2.9</v>
      </c>
      <c r="G24" s="31">
        <v>121</v>
      </c>
      <c r="H24" s="4">
        <f t="shared" si="2"/>
        <v>27.25</v>
      </c>
      <c r="I24" s="4">
        <v>93.75</v>
      </c>
      <c r="J24" s="31">
        <f t="shared" si="3"/>
        <v>8103.721911471539</v>
      </c>
      <c r="K24" s="31">
        <f t="shared" si="1"/>
        <v>10459.203747072599</v>
      </c>
      <c r="L24" s="31">
        <f t="shared" si="4"/>
        <v>980550.35128805623</v>
      </c>
      <c r="M24" s="23">
        <v>837390</v>
      </c>
      <c r="N24" s="23">
        <v>916947</v>
      </c>
      <c r="O24" s="13"/>
      <c r="P24" s="13">
        <v>834704</v>
      </c>
      <c r="Q24" s="4" t="s">
        <v>63</v>
      </c>
      <c r="R24" s="32" t="s">
        <v>65</v>
      </c>
    </row>
    <row r="25" spans="1:18" ht="19.5" customHeight="1">
      <c r="A25" s="4">
        <v>20</v>
      </c>
      <c r="B25" s="4" t="s">
        <v>57</v>
      </c>
      <c r="C25" s="4">
        <v>1201</v>
      </c>
      <c r="D25" s="4" t="s">
        <v>36</v>
      </c>
      <c r="E25" s="4" t="s">
        <v>55</v>
      </c>
      <c r="F25" s="4">
        <v>2.9</v>
      </c>
      <c r="G25" s="31">
        <v>121</v>
      </c>
      <c r="H25" s="4">
        <f t="shared" si="2"/>
        <v>27.25</v>
      </c>
      <c r="I25" s="4">
        <v>93.75</v>
      </c>
      <c r="J25" s="31">
        <f t="shared" si="3"/>
        <v>8068.5834284940101</v>
      </c>
      <c r="K25" s="31">
        <f t="shared" si="1"/>
        <v>10413.851678376268</v>
      </c>
      <c r="L25" s="31">
        <f t="shared" si="4"/>
        <v>976298.59484777518</v>
      </c>
      <c r="M25" s="23">
        <v>833759</v>
      </c>
      <c r="N25" s="23">
        <v>912971</v>
      </c>
      <c r="O25" s="13"/>
      <c r="P25" s="13">
        <v>834705</v>
      </c>
      <c r="Q25" s="4" t="s">
        <v>63</v>
      </c>
      <c r="R25" s="32" t="s">
        <v>65</v>
      </c>
    </row>
    <row r="26" spans="1:18" ht="19.5" customHeight="1">
      <c r="A26" s="4">
        <v>21</v>
      </c>
      <c r="B26" s="4" t="s">
        <v>57</v>
      </c>
      <c r="C26" s="4">
        <v>1101</v>
      </c>
      <c r="D26" s="4" t="s">
        <v>37</v>
      </c>
      <c r="E26" s="4" t="s">
        <v>54</v>
      </c>
      <c r="F26" s="4">
        <v>2.9</v>
      </c>
      <c r="G26" s="31">
        <v>121</v>
      </c>
      <c r="H26" s="4">
        <f t="shared" si="2"/>
        <v>27.25</v>
      </c>
      <c r="I26" s="4">
        <v>93.75</v>
      </c>
      <c r="J26" s="31">
        <f t="shared" si="3"/>
        <v>8033.4546228734016</v>
      </c>
      <c r="K26" s="31">
        <f t="shared" si="1"/>
        <v>10368.512099921936</v>
      </c>
      <c r="L26" s="31">
        <f t="shared" si="4"/>
        <v>972048.00936768157</v>
      </c>
      <c r="M26" s="23">
        <v>830129</v>
      </c>
      <c r="N26" s="23">
        <v>908996</v>
      </c>
      <c r="O26" s="13"/>
      <c r="P26" s="13">
        <v>834706</v>
      </c>
      <c r="Q26" s="4" t="s">
        <v>63</v>
      </c>
      <c r="R26" s="32" t="s">
        <v>65</v>
      </c>
    </row>
    <row r="27" spans="1:18" ht="19.5" customHeight="1">
      <c r="A27" s="4">
        <v>22</v>
      </c>
      <c r="B27" s="4" t="s">
        <v>57</v>
      </c>
      <c r="C27" s="4">
        <v>1001</v>
      </c>
      <c r="D27" s="4" t="s">
        <v>38</v>
      </c>
      <c r="E27" s="4" t="s">
        <v>54</v>
      </c>
      <c r="F27" s="4">
        <v>2.9</v>
      </c>
      <c r="G27" s="31">
        <v>121</v>
      </c>
      <c r="H27" s="4">
        <f t="shared" si="2"/>
        <v>27.25</v>
      </c>
      <c r="I27" s="4">
        <v>93.75</v>
      </c>
      <c r="J27" s="31">
        <f t="shared" si="3"/>
        <v>7998.3258172527921</v>
      </c>
      <c r="K27" s="31">
        <f t="shared" si="1"/>
        <v>10323.172521467604</v>
      </c>
      <c r="L27" s="31">
        <f t="shared" si="4"/>
        <v>967797.42388758785</v>
      </c>
      <c r="M27" s="23">
        <v>826499</v>
      </c>
      <c r="N27" s="23">
        <v>905021</v>
      </c>
      <c r="O27" s="13"/>
      <c r="P27" s="13">
        <v>834707</v>
      </c>
      <c r="Q27" s="4" t="s">
        <v>63</v>
      </c>
      <c r="R27" s="32" t="s">
        <v>65</v>
      </c>
    </row>
    <row r="28" spans="1:18" ht="19.5" customHeight="1">
      <c r="A28" s="4">
        <v>23</v>
      </c>
      <c r="B28" s="4" t="s">
        <v>57</v>
      </c>
      <c r="C28" s="4">
        <v>901</v>
      </c>
      <c r="D28" s="4" t="s">
        <v>39</v>
      </c>
      <c r="E28" s="4" t="s">
        <v>54</v>
      </c>
      <c r="F28" s="4">
        <v>2.9</v>
      </c>
      <c r="G28" s="31">
        <v>121</v>
      </c>
      <c r="H28" s="4">
        <f t="shared" si="2"/>
        <v>27.25</v>
      </c>
      <c r="I28" s="4">
        <v>93.75</v>
      </c>
      <c r="J28" s="31">
        <f t="shared" si="3"/>
        <v>7963.1873342752624</v>
      </c>
      <c r="K28" s="31">
        <f t="shared" si="1"/>
        <v>10277.820452771273</v>
      </c>
      <c r="L28" s="31">
        <f t="shared" si="4"/>
        <v>963545.6674473068</v>
      </c>
      <c r="M28" s="2">
        <v>822868</v>
      </c>
      <c r="N28" s="2">
        <v>901045</v>
      </c>
      <c r="O28" s="13"/>
      <c r="P28" s="13">
        <v>834708</v>
      </c>
      <c r="Q28" s="4" t="s">
        <v>63</v>
      </c>
      <c r="R28" s="32" t="s">
        <v>65</v>
      </c>
    </row>
    <row r="29" spans="1:18" ht="19.5" customHeight="1">
      <c r="A29" s="4">
        <v>24</v>
      </c>
      <c r="B29" s="4" t="s">
        <v>57</v>
      </c>
      <c r="C29" s="4">
        <v>801</v>
      </c>
      <c r="D29" s="4" t="s">
        <v>40</v>
      </c>
      <c r="E29" s="4" t="s">
        <v>54</v>
      </c>
      <c r="F29" s="4">
        <v>2.9</v>
      </c>
      <c r="G29" s="31">
        <v>121</v>
      </c>
      <c r="H29" s="4">
        <f t="shared" si="2"/>
        <v>27.25</v>
      </c>
      <c r="I29" s="4">
        <v>93.75</v>
      </c>
      <c r="J29" s="31">
        <f t="shared" si="3"/>
        <v>7939.7681305281903</v>
      </c>
      <c r="K29" s="31">
        <f t="shared" si="1"/>
        <v>10247.594067135051</v>
      </c>
      <c r="L29" s="31">
        <f t="shared" si="4"/>
        <v>960711.94379391102</v>
      </c>
      <c r="M29" s="23">
        <v>820448</v>
      </c>
      <c r="N29" s="23">
        <v>898395</v>
      </c>
      <c r="O29" s="13"/>
      <c r="P29" s="13">
        <v>834709</v>
      </c>
      <c r="Q29" s="4" t="s">
        <v>63</v>
      </c>
      <c r="R29" s="32" t="s">
        <v>65</v>
      </c>
    </row>
    <row r="30" spans="1:18" ht="19.5" customHeight="1">
      <c r="A30" s="4">
        <v>25</v>
      </c>
      <c r="B30" s="4" t="s">
        <v>57</v>
      </c>
      <c r="C30" s="4">
        <v>701</v>
      </c>
      <c r="D30" s="4" t="s">
        <v>41</v>
      </c>
      <c r="E30" s="4" t="s">
        <v>54</v>
      </c>
      <c r="F30" s="4">
        <v>2.9</v>
      </c>
      <c r="G30" s="31">
        <v>121</v>
      </c>
      <c r="H30" s="4">
        <f t="shared" si="2"/>
        <v>27.25</v>
      </c>
      <c r="I30" s="4">
        <v>93.75</v>
      </c>
      <c r="J30" s="31">
        <f t="shared" si="3"/>
        <v>7916.3489267811174</v>
      </c>
      <c r="K30" s="31">
        <f t="shared" si="1"/>
        <v>10217.367681498828</v>
      </c>
      <c r="L30" s="31">
        <f t="shared" si="4"/>
        <v>957878.22014051524</v>
      </c>
      <c r="M30" s="23">
        <v>818028</v>
      </c>
      <c r="N30" s="23">
        <v>895745</v>
      </c>
      <c r="O30" s="13"/>
      <c r="P30" s="13">
        <v>834710</v>
      </c>
      <c r="Q30" s="4" t="s">
        <v>63</v>
      </c>
      <c r="R30" s="32" t="s">
        <v>65</v>
      </c>
    </row>
    <row r="31" spans="1:18" ht="19.5" customHeight="1">
      <c r="A31" s="4">
        <v>26</v>
      </c>
      <c r="B31" s="4" t="s">
        <v>57</v>
      </c>
      <c r="C31" s="4">
        <v>601</v>
      </c>
      <c r="D31" s="4" t="s">
        <v>42</v>
      </c>
      <c r="E31" s="4" t="s">
        <v>54</v>
      </c>
      <c r="F31" s="4">
        <v>2.9</v>
      </c>
      <c r="G31" s="31">
        <v>121</v>
      </c>
      <c r="H31" s="4">
        <f t="shared" si="2"/>
        <v>27.25</v>
      </c>
      <c r="I31" s="4">
        <v>93.75</v>
      </c>
      <c r="J31" s="31">
        <f t="shared" si="3"/>
        <v>7892.9297230340453</v>
      </c>
      <c r="K31" s="31">
        <f t="shared" si="1"/>
        <v>10187.141295862608</v>
      </c>
      <c r="L31" s="31">
        <f t="shared" si="4"/>
        <v>955044.49648711947</v>
      </c>
      <c r="M31" s="23">
        <v>815608</v>
      </c>
      <c r="N31" s="23">
        <v>893096</v>
      </c>
      <c r="O31" s="13"/>
      <c r="P31" s="13">
        <v>834711</v>
      </c>
      <c r="Q31" s="4" t="s">
        <v>63</v>
      </c>
      <c r="R31" s="32" t="s">
        <v>65</v>
      </c>
    </row>
    <row r="32" spans="1:18" ht="19.5" customHeight="1">
      <c r="A32" s="4">
        <v>27</v>
      </c>
      <c r="B32" s="4" t="s">
        <v>57</v>
      </c>
      <c r="C32" s="4">
        <v>501</v>
      </c>
      <c r="D32" s="4" t="s">
        <v>43</v>
      </c>
      <c r="E32" s="4" t="s">
        <v>54</v>
      </c>
      <c r="F32" s="4">
        <v>2.9</v>
      </c>
      <c r="G32" s="31">
        <v>121</v>
      </c>
      <c r="H32" s="4">
        <f t="shared" si="2"/>
        <v>27.25</v>
      </c>
      <c r="I32" s="4">
        <v>93.75</v>
      </c>
      <c r="J32" s="31">
        <f t="shared" si="3"/>
        <v>7869.5105192869723</v>
      </c>
      <c r="K32" s="31">
        <f t="shared" si="1"/>
        <v>10156.914910226385</v>
      </c>
      <c r="L32" s="31">
        <f t="shared" si="4"/>
        <v>952210.77283372369</v>
      </c>
      <c r="M32" s="23">
        <v>813188</v>
      </c>
      <c r="N32" s="23">
        <v>890446</v>
      </c>
      <c r="O32" s="13"/>
      <c r="P32" s="13">
        <v>834712</v>
      </c>
      <c r="Q32" s="4" t="s">
        <v>63</v>
      </c>
      <c r="R32" s="32" t="s">
        <v>65</v>
      </c>
    </row>
    <row r="33" spans="1:18" ht="19.5" customHeight="1">
      <c r="A33" s="4">
        <v>28</v>
      </c>
      <c r="B33" s="4" t="s">
        <v>57</v>
      </c>
      <c r="C33" s="4">
        <v>401</v>
      </c>
      <c r="D33" s="4" t="s">
        <v>44</v>
      </c>
      <c r="E33" s="4" t="s">
        <v>54</v>
      </c>
      <c r="F33" s="4">
        <v>2.9</v>
      </c>
      <c r="G33" s="31">
        <v>121</v>
      </c>
      <c r="H33" s="4">
        <f t="shared" si="2"/>
        <v>27.25</v>
      </c>
      <c r="I33" s="4">
        <v>93.75</v>
      </c>
      <c r="J33" s="31">
        <f t="shared" si="3"/>
        <v>7635.2991271024066</v>
      </c>
      <c r="K33" s="31">
        <f t="shared" si="1"/>
        <v>9854.6260733801719</v>
      </c>
      <c r="L33" s="31">
        <f t="shared" si="4"/>
        <v>923871.19437939115</v>
      </c>
      <c r="M33" s="23">
        <v>788986</v>
      </c>
      <c r="N33" s="23">
        <v>863944</v>
      </c>
      <c r="O33" s="13"/>
      <c r="P33" s="13">
        <v>834713</v>
      </c>
      <c r="Q33" s="4" t="s">
        <v>63</v>
      </c>
      <c r="R33" s="32" t="s">
        <v>65</v>
      </c>
    </row>
    <row r="34" spans="1:18" ht="19.5" customHeight="1">
      <c r="A34" s="4">
        <v>29</v>
      </c>
      <c r="B34" s="4" t="s">
        <v>57</v>
      </c>
      <c r="C34" s="4">
        <v>301</v>
      </c>
      <c r="D34" s="4" t="s">
        <v>45</v>
      </c>
      <c r="E34" s="4" t="s">
        <v>54</v>
      </c>
      <c r="F34" s="4">
        <v>2.9</v>
      </c>
      <c r="G34" s="31">
        <v>121</v>
      </c>
      <c r="H34" s="4">
        <f t="shared" si="2"/>
        <v>27.25</v>
      </c>
      <c r="I34" s="4">
        <v>93.75</v>
      </c>
      <c r="J34" s="31">
        <f t="shared" si="3"/>
        <v>7576.7414403778039</v>
      </c>
      <c r="K34" s="31">
        <f t="shared" si="1"/>
        <v>9779.0476190476202</v>
      </c>
      <c r="L34" s="31">
        <f t="shared" si="4"/>
        <v>916785.71428571432</v>
      </c>
      <c r="M34" s="23">
        <v>782935</v>
      </c>
      <c r="N34" s="23">
        <v>857318</v>
      </c>
      <c r="O34" s="13"/>
      <c r="P34" s="13">
        <v>834714</v>
      </c>
      <c r="Q34" s="4" t="s">
        <v>63</v>
      </c>
      <c r="R34" s="32" t="s">
        <v>65</v>
      </c>
    </row>
    <row r="35" spans="1:18" ht="19.5" customHeight="1">
      <c r="A35" s="4">
        <v>30</v>
      </c>
      <c r="B35" s="4" t="s">
        <v>57</v>
      </c>
      <c r="C35" s="4">
        <v>201</v>
      </c>
      <c r="D35" s="4" t="s">
        <v>46</v>
      </c>
      <c r="E35" s="4" t="s">
        <v>54</v>
      </c>
      <c r="F35" s="4">
        <v>2.9</v>
      </c>
      <c r="G35" s="31">
        <v>121</v>
      </c>
      <c r="H35" s="4">
        <f t="shared" si="2"/>
        <v>27.25</v>
      </c>
      <c r="I35" s="4">
        <v>93.75</v>
      </c>
      <c r="J35" s="31">
        <f t="shared" si="3"/>
        <v>7459.6357442855206</v>
      </c>
      <c r="K35" s="31">
        <f t="shared" si="1"/>
        <v>9627.9032006245125</v>
      </c>
      <c r="L35" s="31">
        <f t="shared" si="4"/>
        <v>902615.92505854799</v>
      </c>
      <c r="M35" s="23">
        <v>770834</v>
      </c>
      <c r="N35" s="23">
        <v>844068</v>
      </c>
      <c r="O35" s="13"/>
      <c r="P35" s="13">
        <v>834715</v>
      </c>
      <c r="Q35" s="4" t="s">
        <v>63</v>
      </c>
      <c r="R35" s="32" t="s">
        <v>65</v>
      </c>
    </row>
    <row r="36" spans="1:18" ht="19.5" customHeight="1">
      <c r="A36" s="4">
        <v>31</v>
      </c>
      <c r="B36" s="4" t="s">
        <v>57</v>
      </c>
      <c r="C36" s="4">
        <v>3102</v>
      </c>
      <c r="D36" s="4" t="s">
        <v>61</v>
      </c>
      <c r="E36" s="4" t="s">
        <v>58</v>
      </c>
      <c r="F36" s="4">
        <v>2.9</v>
      </c>
      <c r="G36" s="31">
        <v>89.37</v>
      </c>
      <c r="H36" s="4">
        <f t="shared" si="2"/>
        <v>20.13000000000001</v>
      </c>
      <c r="I36" s="4">
        <v>69.239999999999995</v>
      </c>
      <c r="J36" s="31">
        <f t="shared" si="3"/>
        <v>7424.7287609676787</v>
      </c>
      <c r="K36" s="31">
        <f t="shared" si="1"/>
        <v>9583.3045835886987</v>
      </c>
      <c r="L36" s="31">
        <f t="shared" si="4"/>
        <v>663548.00936768146</v>
      </c>
      <c r="M36" s="23">
        <v>566670</v>
      </c>
      <c r="N36" s="23">
        <v>620507</v>
      </c>
      <c r="O36" s="13"/>
      <c r="P36" s="13">
        <v>834716</v>
      </c>
      <c r="Q36" s="4" t="s">
        <v>63</v>
      </c>
      <c r="R36" s="32" t="s">
        <v>65</v>
      </c>
    </row>
    <row r="37" spans="1:18" ht="19.5" customHeight="1">
      <c r="A37" s="4">
        <v>32</v>
      </c>
      <c r="B37" s="4" t="s">
        <v>57</v>
      </c>
      <c r="C37" s="4">
        <v>3002</v>
      </c>
      <c r="D37" s="4" t="s">
        <v>62</v>
      </c>
      <c r="E37" s="4" t="s">
        <v>58</v>
      </c>
      <c r="F37" s="4">
        <v>2.9</v>
      </c>
      <c r="G37" s="31">
        <v>89.37</v>
      </c>
      <c r="H37" s="4">
        <f t="shared" si="2"/>
        <v>20.13000000000001</v>
      </c>
      <c r="I37" s="4">
        <v>69.239999999999995</v>
      </c>
      <c r="J37" s="31">
        <f t="shared" si="3"/>
        <v>7658.9470032092986</v>
      </c>
      <c r="K37" s="31">
        <f t="shared" si="1"/>
        <v>9885.6166042289879</v>
      </c>
      <c r="L37" s="31">
        <f t="shared" si="4"/>
        <v>684480.09367681504</v>
      </c>
      <c r="M37" s="23">
        <v>584546</v>
      </c>
      <c r="N37" s="23">
        <v>640081</v>
      </c>
      <c r="O37" s="13"/>
      <c r="P37" s="13">
        <v>834717</v>
      </c>
      <c r="Q37" s="4" t="s">
        <v>63</v>
      </c>
      <c r="R37" s="32" t="s">
        <v>65</v>
      </c>
    </row>
    <row r="38" spans="1:18" ht="19.5" customHeight="1">
      <c r="A38" s="4">
        <v>33</v>
      </c>
      <c r="B38" s="4" t="s">
        <v>57</v>
      </c>
      <c r="C38" s="4">
        <v>2902</v>
      </c>
      <c r="D38" s="4" t="s">
        <v>52</v>
      </c>
      <c r="E38" s="4" t="s">
        <v>58</v>
      </c>
      <c r="F38" s="4">
        <v>2.9</v>
      </c>
      <c r="G38" s="31">
        <v>89.37</v>
      </c>
      <c r="H38" s="4">
        <f t="shared" si="2"/>
        <v>20.13000000000001</v>
      </c>
      <c r="I38" s="4">
        <v>69.239999999999995</v>
      </c>
      <c r="J38" s="31">
        <f t="shared" si="3"/>
        <v>7682.3609660021921</v>
      </c>
      <c r="K38" s="31">
        <f t="shared" si="1"/>
        <v>9915.8376593243211</v>
      </c>
      <c r="L38" s="31">
        <f t="shared" si="4"/>
        <v>686572.59953161597</v>
      </c>
      <c r="M38" s="23">
        <v>586333</v>
      </c>
      <c r="N38" s="23">
        <v>642038</v>
      </c>
      <c r="O38" s="13"/>
      <c r="P38" s="13">
        <v>834718</v>
      </c>
      <c r="Q38" s="4" t="s">
        <v>63</v>
      </c>
      <c r="R38" s="32" t="s">
        <v>65</v>
      </c>
    </row>
    <row r="39" spans="1:18" ht="19.5" customHeight="1">
      <c r="A39" s="4">
        <v>34</v>
      </c>
      <c r="B39" s="4" t="s">
        <v>57</v>
      </c>
      <c r="C39" s="4">
        <v>2802</v>
      </c>
      <c r="D39" s="4" t="s">
        <v>20</v>
      </c>
      <c r="E39" s="4" t="s">
        <v>58</v>
      </c>
      <c r="F39" s="4">
        <v>2.9</v>
      </c>
      <c r="G39" s="31">
        <v>89.37</v>
      </c>
      <c r="H39" s="4">
        <f t="shared" si="2"/>
        <v>20.13000000000001</v>
      </c>
      <c r="I39" s="4">
        <v>69.239999999999995</v>
      </c>
      <c r="J39" s="31">
        <f t="shared" si="3"/>
        <v>7705.7880311805329</v>
      </c>
      <c r="K39" s="31">
        <f t="shared" si="1"/>
        <v>9946.0756260341459</v>
      </c>
      <c r="L39" s="31">
        <f t="shared" si="4"/>
        <v>688666.27634660422</v>
      </c>
      <c r="M39" s="23">
        <v>588121</v>
      </c>
      <c r="N39" s="23">
        <v>643996</v>
      </c>
      <c r="O39" s="13"/>
      <c r="P39" s="13">
        <v>834719</v>
      </c>
      <c r="Q39" s="4" t="s">
        <v>63</v>
      </c>
      <c r="R39" s="32" t="s">
        <v>65</v>
      </c>
    </row>
    <row r="40" spans="1:18" ht="19.5" customHeight="1">
      <c r="A40" s="4">
        <v>35</v>
      </c>
      <c r="B40" s="4" t="s">
        <v>57</v>
      </c>
      <c r="C40" s="4">
        <v>2702</v>
      </c>
      <c r="D40" s="4" t="s">
        <v>21</v>
      </c>
      <c r="E40" s="4" t="s">
        <v>58</v>
      </c>
      <c r="F40" s="4">
        <v>2.9</v>
      </c>
      <c r="G40" s="31">
        <v>89.37</v>
      </c>
      <c r="H40" s="4">
        <f t="shared" si="2"/>
        <v>20.13000000000001</v>
      </c>
      <c r="I40" s="4">
        <v>69.239999999999995</v>
      </c>
      <c r="J40" s="31">
        <f t="shared" si="3"/>
        <v>7729.2019939734264</v>
      </c>
      <c r="K40" s="31">
        <f t="shared" si="1"/>
        <v>9976.2966811294809</v>
      </c>
      <c r="L40" s="31">
        <f t="shared" si="4"/>
        <v>690758.78220140515</v>
      </c>
      <c r="M40" s="23">
        <v>589908</v>
      </c>
      <c r="N40" s="23">
        <v>645953</v>
      </c>
      <c r="O40" s="13"/>
      <c r="P40" s="13">
        <v>834720</v>
      </c>
      <c r="Q40" s="4" t="s">
        <v>63</v>
      </c>
      <c r="R40" s="32" t="s">
        <v>65</v>
      </c>
    </row>
    <row r="41" spans="1:18" ht="19.5" customHeight="1">
      <c r="A41" s="4">
        <v>36</v>
      </c>
      <c r="B41" s="4" t="s">
        <v>57</v>
      </c>
      <c r="C41" s="4">
        <v>2602</v>
      </c>
      <c r="D41" s="4" t="s">
        <v>22</v>
      </c>
      <c r="E41" s="4" t="s">
        <v>58</v>
      </c>
      <c r="F41" s="4">
        <v>2.9</v>
      </c>
      <c r="G41" s="31">
        <v>89.37</v>
      </c>
      <c r="H41" s="4">
        <f t="shared" si="2"/>
        <v>20.13000000000001</v>
      </c>
      <c r="I41" s="4">
        <v>69.239999999999995</v>
      </c>
      <c r="J41" s="31">
        <f t="shared" si="3"/>
        <v>7752.6290591517663</v>
      </c>
      <c r="K41" s="31">
        <f t="shared" si="1"/>
        <v>10006.534647839304</v>
      </c>
      <c r="L41" s="31">
        <f t="shared" si="4"/>
        <v>692852.4590163934</v>
      </c>
      <c r="M41" s="23">
        <v>591696</v>
      </c>
      <c r="N41" s="23">
        <v>647911</v>
      </c>
      <c r="O41" s="13"/>
      <c r="P41" s="13">
        <v>834721</v>
      </c>
      <c r="Q41" s="4" t="s">
        <v>63</v>
      </c>
      <c r="R41" s="32" t="s">
        <v>65</v>
      </c>
    </row>
    <row r="42" spans="1:18" ht="19.5" customHeight="1">
      <c r="A42" s="4">
        <v>37</v>
      </c>
      <c r="B42" s="4" t="s">
        <v>57</v>
      </c>
      <c r="C42" s="4">
        <v>2502</v>
      </c>
      <c r="D42" s="4" t="s">
        <v>23</v>
      </c>
      <c r="E42" s="4" t="s">
        <v>58</v>
      </c>
      <c r="F42" s="4">
        <v>2.9</v>
      </c>
      <c r="G42" s="31">
        <v>89.37</v>
      </c>
      <c r="H42" s="4">
        <f t="shared" si="2"/>
        <v>20.13000000000001</v>
      </c>
      <c r="I42" s="4">
        <v>69.239999999999995</v>
      </c>
      <c r="J42" s="31">
        <f t="shared" si="3"/>
        <v>7776.0561243301081</v>
      </c>
      <c r="K42" s="31">
        <f t="shared" si="1"/>
        <v>10036.772614549131</v>
      </c>
      <c r="L42" s="31">
        <f t="shared" si="4"/>
        <v>694946.13583138178</v>
      </c>
      <c r="M42" s="23">
        <v>593484</v>
      </c>
      <c r="N42" s="23">
        <v>649869</v>
      </c>
      <c r="O42" s="13"/>
      <c r="P42" s="13">
        <v>834722</v>
      </c>
      <c r="Q42" s="4" t="s">
        <v>63</v>
      </c>
      <c r="R42" s="32" t="s">
        <v>65</v>
      </c>
    </row>
    <row r="43" spans="1:18" ht="19.5" customHeight="1">
      <c r="A43" s="4">
        <v>38</v>
      </c>
      <c r="B43" s="4" t="s">
        <v>57</v>
      </c>
      <c r="C43" s="4">
        <v>2402</v>
      </c>
      <c r="D43" s="4" t="s">
        <v>24</v>
      </c>
      <c r="E43" s="4" t="s">
        <v>58</v>
      </c>
      <c r="F43" s="4">
        <v>2.9</v>
      </c>
      <c r="G43" s="31">
        <v>89.37</v>
      </c>
      <c r="H43" s="4">
        <f t="shared" si="2"/>
        <v>20.13000000000001</v>
      </c>
      <c r="I43" s="4">
        <v>69.239999999999995</v>
      </c>
      <c r="J43" s="31">
        <f t="shared" si="3"/>
        <v>7799.4700871230016</v>
      </c>
      <c r="K43" s="31">
        <f t="shared" si="1"/>
        <v>10066.993669644466</v>
      </c>
      <c r="L43" s="31">
        <f t="shared" si="4"/>
        <v>697038.6416861827</v>
      </c>
      <c r="M43" s="23">
        <v>595271</v>
      </c>
      <c r="N43" s="23">
        <v>651825</v>
      </c>
      <c r="O43" s="13"/>
      <c r="P43" s="13">
        <v>834723</v>
      </c>
      <c r="Q43" s="4" t="s">
        <v>63</v>
      </c>
      <c r="R43" s="32" t="s">
        <v>65</v>
      </c>
    </row>
    <row r="44" spans="1:18" ht="19.5" customHeight="1">
      <c r="A44" s="4">
        <v>39</v>
      </c>
      <c r="B44" s="4" t="s">
        <v>57</v>
      </c>
      <c r="C44" s="4">
        <v>2302</v>
      </c>
      <c r="D44" s="4" t="s">
        <v>25</v>
      </c>
      <c r="E44" s="4" t="s">
        <v>58</v>
      </c>
      <c r="F44" s="4">
        <v>2.9</v>
      </c>
      <c r="G44" s="31">
        <v>89.37</v>
      </c>
      <c r="H44" s="4">
        <f t="shared" si="2"/>
        <v>20.13000000000001</v>
      </c>
      <c r="I44" s="4">
        <v>69.239999999999995</v>
      </c>
      <c r="J44" s="31">
        <f t="shared" si="3"/>
        <v>7916.5792082438111</v>
      </c>
      <c r="K44" s="31">
        <f t="shared" si="1"/>
        <v>10218.149679964608</v>
      </c>
      <c r="L44" s="31">
        <f t="shared" si="4"/>
        <v>707504.68384074944</v>
      </c>
      <c r="M44" s="23">
        <v>604209</v>
      </c>
      <c r="N44" s="23">
        <v>661613</v>
      </c>
      <c r="O44" s="13"/>
      <c r="P44" s="13">
        <v>834724</v>
      </c>
      <c r="Q44" s="4" t="s">
        <v>63</v>
      </c>
      <c r="R44" s="32" t="s">
        <v>65</v>
      </c>
    </row>
    <row r="45" spans="1:18" ht="19.5" customHeight="1">
      <c r="A45" s="4">
        <v>40</v>
      </c>
      <c r="B45" s="4" t="s">
        <v>57</v>
      </c>
      <c r="C45" s="4">
        <v>2202</v>
      </c>
      <c r="D45" s="4" t="s">
        <v>26</v>
      </c>
      <c r="E45" s="4" t="s">
        <v>58</v>
      </c>
      <c r="F45" s="4">
        <v>2.9</v>
      </c>
      <c r="G45" s="31">
        <v>89.37</v>
      </c>
      <c r="H45" s="4">
        <f t="shared" si="2"/>
        <v>20.13000000000001</v>
      </c>
      <c r="I45" s="4">
        <v>69.239999999999995</v>
      </c>
      <c r="J45" s="31">
        <f t="shared" si="3"/>
        <v>7940.006273422151</v>
      </c>
      <c r="K45" s="31">
        <f t="shared" si="1"/>
        <v>10248.387646674433</v>
      </c>
      <c r="L45" s="31">
        <f t="shared" si="4"/>
        <v>709598.36065573769</v>
      </c>
      <c r="M45" s="23">
        <v>605997</v>
      </c>
      <c r="N45" s="23">
        <v>663570</v>
      </c>
      <c r="O45" s="13"/>
      <c r="P45" s="13">
        <v>834725</v>
      </c>
      <c r="Q45" s="4" t="s">
        <v>63</v>
      </c>
      <c r="R45" s="32" t="s">
        <v>65</v>
      </c>
    </row>
    <row r="46" spans="1:18" ht="19.5" customHeight="1">
      <c r="A46" s="4">
        <v>41</v>
      </c>
      <c r="B46" s="4" t="s">
        <v>57</v>
      </c>
      <c r="C46" s="4">
        <v>2102</v>
      </c>
      <c r="D46" s="4" t="s">
        <v>27</v>
      </c>
      <c r="E46" s="4" t="s">
        <v>58</v>
      </c>
      <c r="F46" s="4">
        <v>2.9</v>
      </c>
      <c r="G46" s="31">
        <v>89.37</v>
      </c>
      <c r="H46" s="4">
        <f t="shared" si="2"/>
        <v>20.13000000000001</v>
      </c>
      <c r="I46" s="4">
        <v>69.239999999999995</v>
      </c>
      <c r="J46" s="31">
        <f t="shared" si="3"/>
        <v>7963.4202362150454</v>
      </c>
      <c r="K46" s="31">
        <f t="shared" si="1"/>
        <v>10278.608701769766</v>
      </c>
      <c r="L46" s="31">
        <f t="shared" si="4"/>
        <v>711690.86651053862</v>
      </c>
      <c r="M46" s="23">
        <v>607784</v>
      </c>
      <c r="N46" s="23">
        <v>665527</v>
      </c>
      <c r="O46" s="13"/>
      <c r="P46" s="13">
        <v>834726</v>
      </c>
      <c r="Q46" s="4" t="s">
        <v>63</v>
      </c>
      <c r="R46" s="32" t="s">
        <v>65</v>
      </c>
    </row>
    <row r="47" spans="1:18" ht="19.5" customHeight="1">
      <c r="A47" s="4">
        <v>42</v>
      </c>
      <c r="B47" s="4" t="s">
        <v>57</v>
      </c>
      <c r="C47" s="4">
        <v>2002</v>
      </c>
      <c r="D47" s="4" t="s">
        <v>28</v>
      </c>
      <c r="E47" s="4" t="s">
        <v>58</v>
      </c>
      <c r="F47" s="4">
        <v>2.9</v>
      </c>
      <c r="G47" s="31">
        <v>89.37</v>
      </c>
      <c r="H47" s="4">
        <f t="shared" si="2"/>
        <v>20.13000000000001</v>
      </c>
      <c r="I47" s="4">
        <v>69.239999999999995</v>
      </c>
      <c r="J47" s="31">
        <f t="shared" si="3"/>
        <v>7986.8473013933863</v>
      </c>
      <c r="K47" s="31">
        <f t="shared" si="1"/>
        <v>10308.846668479593</v>
      </c>
      <c r="L47" s="31">
        <f t="shared" si="4"/>
        <v>713784.54332552699</v>
      </c>
      <c r="M47" s="23">
        <v>609572</v>
      </c>
      <c r="N47" s="23">
        <v>667485</v>
      </c>
      <c r="O47" s="13"/>
      <c r="P47" s="13">
        <v>834727</v>
      </c>
      <c r="Q47" s="4" t="s">
        <v>63</v>
      </c>
      <c r="R47" s="32" t="s">
        <v>65</v>
      </c>
    </row>
    <row r="48" spans="1:18" ht="19.5" customHeight="1">
      <c r="A48" s="4">
        <v>43</v>
      </c>
      <c r="B48" s="4" t="s">
        <v>57</v>
      </c>
      <c r="C48" s="4">
        <v>1902</v>
      </c>
      <c r="D48" s="4" t="s">
        <v>29</v>
      </c>
      <c r="E48" s="4" t="s">
        <v>58</v>
      </c>
      <c r="F48" s="4">
        <v>2.9</v>
      </c>
      <c r="G48" s="31">
        <v>89.37</v>
      </c>
      <c r="H48" s="4">
        <f t="shared" si="2"/>
        <v>20.13000000000001</v>
      </c>
      <c r="I48" s="4">
        <v>69.239999999999995</v>
      </c>
      <c r="J48" s="31">
        <f t="shared" si="3"/>
        <v>8010.2743665717262</v>
      </c>
      <c r="K48" s="31">
        <f t="shared" si="1"/>
        <v>10339.084635189418</v>
      </c>
      <c r="L48" s="31">
        <f t="shared" si="4"/>
        <v>715878.22014051524</v>
      </c>
      <c r="M48" s="23">
        <v>611360</v>
      </c>
      <c r="N48" s="23">
        <v>669443</v>
      </c>
      <c r="O48" s="13"/>
      <c r="P48" s="13">
        <v>834728</v>
      </c>
      <c r="Q48" s="4" t="s">
        <v>63</v>
      </c>
      <c r="R48" s="32" t="s">
        <v>65</v>
      </c>
    </row>
    <row r="49" spans="1:18" ht="19.5" customHeight="1">
      <c r="A49" s="4">
        <v>44</v>
      </c>
      <c r="B49" s="4" t="s">
        <v>57</v>
      </c>
      <c r="C49" s="4">
        <v>1802</v>
      </c>
      <c r="D49" s="4" t="s">
        <v>30</v>
      </c>
      <c r="E49" s="4" t="s">
        <v>58</v>
      </c>
      <c r="F49" s="4">
        <v>2.9</v>
      </c>
      <c r="G49" s="31">
        <v>89.37</v>
      </c>
      <c r="H49" s="4">
        <f t="shared" si="2"/>
        <v>20.13000000000001</v>
      </c>
      <c r="I49" s="4">
        <v>69.239999999999995</v>
      </c>
      <c r="J49" s="31">
        <f t="shared" si="3"/>
        <v>8033.6883293646206</v>
      </c>
      <c r="K49" s="31">
        <f t="shared" si="1"/>
        <v>10369.305690284751</v>
      </c>
      <c r="L49" s="31">
        <f t="shared" si="4"/>
        <v>717970.72599531617</v>
      </c>
      <c r="M49" s="23">
        <v>613147</v>
      </c>
      <c r="N49" s="23">
        <v>671400</v>
      </c>
      <c r="O49" s="13"/>
      <c r="P49" s="13">
        <v>834729</v>
      </c>
      <c r="Q49" s="4" t="s">
        <v>63</v>
      </c>
      <c r="R49" s="32" t="s">
        <v>65</v>
      </c>
    </row>
    <row r="50" spans="1:18" ht="19.5" customHeight="1">
      <c r="A50" s="4">
        <v>45</v>
      </c>
      <c r="B50" s="4" t="s">
        <v>57</v>
      </c>
      <c r="C50" s="4">
        <v>1702</v>
      </c>
      <c r="D50" s="4" t="s">
        <v>31</v>
      </c>
      <c r="E50" s="4" t="s">
        <v>58</v>
      </c>
      <c r="F50" s="4">
        <v>2.9</v>
      </c>
      <c r="G50" s="31">
        <v>89.37</v>
      </c>
      <c r="H50" s="4">
        <f t="shared" si="2"/>
        <v>20.13000000000001</v>
      </c>
      <c r="I50" s="4">
        <v>69.239999999999995</v>
      </c>
      <c r="J50" s="31">
        <f t="shared" si="3"/>
        <v>8326.4611321666453</v>
      </c>
      <c r="K50" s="31">
        <f t="shared" si="1"/>
        <v>10747.195716085111</v>
      </c>
      <c r="L50" s="31">
        <f t="shared" si="4"/>
        <v>744135.83138173306</v>
      </c>
      <c r="M50" s="23">
        <v>635492</v>
      </c>
      <c r="N50" s="23">
        <v>695868</v>
      </c>
      <c r="O50" s="13"/>
      <c r="P50" s="13">
        <v>834730</v>
      </c>
      <c r="Q50" s="4" t="s">
        <v>63</v>
      </c>
      <c r="R50" s="32" t="s">
        <v>65</v>
      </c>
    </row>
    <row r="51" spans="1:18" ht="19.5" customHeight="1">
      <c r="A51" s="4">
        <v>46</v>
      </c>
      <c r="B51" s="4" t="s">
        <v>57</v>
      </c>
      <c r="C51" s="4">
        <v>1602</v>
      </c>
      <c r="D51" s="4" t="s">
        <v>32</v>
      </c>
      <c r="E51" s="4" t="s">
        <v>58</v>
      </c>
      <c r="F51" s="4">
        <v>2.9</v>
      </c>
      <c r="G51" s="31">
        <v>89.37</v>
      </c>
      <c r="H51" s="4">
        <f t="shared" si="2"/>
        <v>20.13000000000001</v>
      </c>
      <c r="I51" s="4">
        <v>69.239999999999995</v>
      </c>
      <c r="J51" s="31">
        <f t="shared" si="3"/>
        <v>8314.7475995774748</v>
      </c>
      <c r="K51" s="31">
        <f t="shared" si="1"/>
        <v>10732.076732730198</v>
      </c>
      <c r="L51" s="31">
        <f t="shared" si="4"/>
        <v>743088.99297423894</v>
      </c>
      <c r="M51" s="23">
        <v>634598</v>
      </c>
      <c r="N51" s="23">
        <v>694889</v>
      </c>
      <c r="O51" s="13"/>
      <c r="P51" s="13">
        <v>834731</v>
      </c>
      <c r="Q51" s="4" t="s">
        <v>63</v>
      </c>
      <c r="R51" s="32" t="s">
        <v>65</v>
      </c>
    </row>
    <row r="52" spans="1:18" ht="19.5" customHeight="1">
      <c r="A52" s="4">
        <v>47</v>
      </c>
      <c r="B52" s="4" t="s">
        <v>57</v>
      </c>
      <c r="C52" s="4">
        <v>1502</v>
      </c>
      <c r="D52" s="4" t="s">
        <v>33</v>
      </c>
      <c r="E52" s="4" t="s">
        <v>58</v>
      </c>
      <c r="F52" s="4">
        <v>2.9</v>
      </c>
      <c r="G52" s="31">
        <v>89.37</v>
      </c>
      <c r="H52" s="4">
        <f t="shared" si="2"/>
        <v>20.13000000000001</v>
      </c>
      <c r="I52" s="4">
        <v>69.239999999999995</v>
      </c>
      <c r="J52" s="31">
        <f t="shared" si="3"/>
        <v>8303.0471693737509</v>
      </c>
      <c r="K52" s="31">
        <f t="shared" si="1"/>
        <v>10716.974660989777</v>
      </c>
      <c r="L52" s="31">
        <f t="shared" si="4"/>
        <v>742043.32552693214</v>
      </c>
      <c r="M52" s="23">
        <v>633705</v>
      </c>
      <c r="N52" s="23">
        <v>693911</v>
      </c>
      <c r="O52" s="13"/>
      <c r="P52" s="13">
        <v>834732</v>
      </c>
      <c r="Q52" s="4" t="s">
        <v>63</v>
      </c>
      <c r="R52" s="32" t="s">
        <v>65</v>
      </c>
    </row>
    <row r="53" spans="1:18" ht="19.5" customHeight="1">
      <c r="A53" s="4">
        <v>48</v>
      </c>
      <c r="B53" s="4" t="s">
        <v>57</v>
      </c>
      <c r="C53" s="4">
        <v>1402</v>
      </c>
      <c r="D53" s="4" t="s">
        <v>34</v>
      </c>
      <c r="E53" s="4" t="s">
        <v>58</v>
      </c>
      <c r="F53" s="4">
        <v>2.9</v>
      </c>
      <c r="G53" s="31">
        <v>89.37</v>
      </c>
      <c r="H53" s="4">
        <f t="shared" si="2"/>
        <v>20.13000000000001</v>
      </c>
      <c r="I53" s="4">
        <v>69.239999999999995</v>
      </c>
      <c r="J53" s="31">
        <f t="shared" si="3"/>
        <v>8267.9065716062396</v>
      </c>
      <c r="K53" s="31">
        <f t="shared" si="1"/>
        <v>10671.617710925038</v>
      </c>
      <c r="L53" s="31">
        <f t="shared" si="4"/>
        <v>738902.81030444964</v>
      </c>
      <c r="M53" s="23">
        <v>631023</v>
      </c>
      <c r="N53" s="23">
        <v>690974</v>
      </c>
      <c r="O53" s="13"/>
      <c r="P53" s="13">
        <v>834733</v>
      </c>
      <c r="Q53" s="4" t="s">
        <v>63</v>
      </c>
      <c r="R53" s="32" t="s">
        <v>65</v>
      </c>
    </row>
    <row r="54" spans="1:18" ht="19.5" customHeight="1">
      <c r="A54" s="4">
        <v>49</v>
      </c>
      <c r="B54" s="4" t="s">
        <v>57</v>
      </c>
      <c r="C54" s="4">
        <v>1302</v>
      </c>
      <c r="D54" s="4" t="s">
        <v>35</v>
      </c>
      <c r="E54" s="4" t="s">
        <v>58</v>
      </c>
      <c r="F54" s="4">
        <v>2.9</v>
      </c>
      <c r="G54" s="31">
        <v>89.37</v>
      </c>
      <c r="H54" s="4">
        <f t="shared" si="2"/>
        <v>20.13000000000001</v>
      </c>
      <c r="I54" s="4">
        <v>69.239999999999995</v>
      </c>
      <c r="J54" s="31">
        <f t="shared" si="3"/>
        <v>8232.7790762241748</v>
      </c>
      <c r="K54" s="31">
        <f t="shared" si="1"/>
        <v>10626.277672474793</v>
      </c>
      <c r="L54" s="31">
        <f t="shared" si="4"/>
        <v>735763.46604215459</v>
      </c>
      <c r="M54" s="23">
        <v>628342</v>
      </c>
      <c r="N54" s="23">
        <v>688038</v>
      </c>
      <c r="O54" s="13"/>
      <c r="P54" s="13">
        <v>834734</v>
      </c>
      <c r="Q54" s="4" t="s">
        <v>63</v>
      </c>
      <c r="R54" s="32" t="s">
        <v>65</v>
      </c>
    </row>
    <row r="55" spans="1:18" ht="19.5" customHeight="1">
      <c r="A55" s="4">
        <v>50</v>
      </c>
      <c r="B55" s="4" t="s">
        <v>57</v>
      </c>
      <c r="C55" s="4">
        <v>1202</v>
      </c>
      <c r="D55" s="4" t="s">
        <v>36</v>
      </c>
      <c r="E55" s="4" t="s">
        <v>58</v>
      </c>
      <c r="F55" s="4">
        <v>2.9</v>
      </c>
      <c r="G55" s="31">
        <v>89.37</v>
      </c>
      <c r="H55" s="4">
        <f t="shared" si="2"/>
        <v>20.13000000000001</v>
      </c>
      <c r="I55" s="4">
        <v>69.239999999999995</v>
      </c>
      <c r="J55" s="31">
        <f t="shared" si="3"/>
        <v>8197.6384784566653</v>
      </c>
      <c r="K55" s="31">
        <f t="shared" si="1"/>
        <v>10580.920722410056</v>
      </c>
      <c r="L55" s="31">
        <f t="shared" si="4"/>
        <v>732622.9508196722</v>
      </c>
      <c r="M55" s="23">
        <v>625660</v>
      </c>
      <c r="N55" s="23">
        <v>685101</v>
      </c>
      <c r="O55" s="13"/>
      <c r="P55" s="13">
        <v>834735</v>
      </c>
      <c r="Q55" s="4" t="s">
        <v>63</v>
      </c>
      <c r="R55" s="32" t="s">
        <v>65</v>
      </c>
    </row>
    <row r="56" spans="1:18" ht="19.5" customHeight="1">
      <c r="A56" s="4">
        <v>51</v>
      </c>
      <c r="B56" s="4" t="s">
        <v>57</v>
      </c>
      <c r="C56" s="4">
        <v>1102</v>
      </c>
      <c r="D56" s="4" t="s">
        <v>37</v>
      </c>
      <c r="E56" s="4" t="s">
        <v>58</v>
      </c>
      <c r="F56" s="4">
        <v>2.9</v>
      </c>
      <c r="G56" s="31">
        <v>89.37</v>
      </c>
      <c r="H56" s="4">
        <f t="shared" si="2"/>
        <v>20.13000000000001</v>
      </c>
      <c r="I56" s="4">
        <v>69.239999999999995</v>
      </c>
      <c r="J56" s="31">
        <f t="shared" si="3"/>
        <v>8162.5109830745996</v>
      </c>
      <c r="K56" s="31">
        <f t="shared" si="1"/>
        <v>10535.580683959808</v>
      </c>
      <c r="L56" s="31">
        <f t="shared" si="4"/>
        <v>729483.60655737703</v>
      </c>
      <c r="M56" s="23">
        <v>622979</v>
      </c>
      <c r="N56" s="23">
        <v>682166</v>
      </c>
      <c r="O56" s="13"/>
      <c r="P56" s="13">
        <v>834736</v>
      </c>
      <c r="Q56" s="4" t="s">
        <v>63</v>
      </c>
      <c r="R56" s="32" t="s">
        <v>65</v>
      </c>
    </row>
    <row r="57" spans="1:18" ht="19.5" customHeight="1">
      <c r="A57" s="4">
        <v>52</v>
      </c>
      <c r="B57" s="4" t="s">
        <v>57</v>
      </c>
      <c r="C57" s="4">
        <v>1002</v>
      </c>
      <c r="D57" s="4" t="s">
        <v>38</v>
      </c>
      <c r="E57" s="4" t="s">
        <v>58</v>
      </c>
      <c r="F57" s="4">
        <v>2.9</v>
      </c>
      <c r="G57" s="31">
        <v>89.37</v>
      </c>
      <c r="H57" s="4">
        <f t="shared" si="2"/>
        <v>20.13000000000001</v>
      </c>
      <c r="I57" s="4">
        <v>69.239999999999995</v>
      </c>
      <c r="J57" s="31">
        <f t="shared" si="3"/>
        <v>8127.3834876925357</v>
      </c>
      <c r="K57" s="31">
        <f t="shared" si="1"/>
        <v>10490.240645509561</v>
      </c>
      <c r="L57" s="31">
        <f t="shared" si="4"/>
        <v>726344.26229508198</v>
      </c>
      <c r="M57" s="23">
        <v>620298</v>
      </c>
      <c r="N57" s="23">
        <v>679230</v>
      </c>
      <c r="O57" s="13"/>
      <c r="P57" s="13">
        <v>834737</v>
      </c>
      <c r="Q57" s="4" t="s">
        <v>63</v>
      </c>
      <c r="R57" s="32" t="s">
        <v>65</v>
      </c>
    </row>
    <row r="58" spans="1:18" ht="19.5" customHeight="1">
      <c r="A58" s="4">
        <v>53</v>
      </c>
      <c r="B58" s="4" t="s">
        <v>57</v>
      </c>
      <c r="C58" s="4">
        <v>902</v>
      </c>
      <c r="D58" s="4" t="s">
        <v>39</v>
      </c>
      <c r="E58" s="4" t="s">
        <v>58</v>
      </c>
      <c r="F58" s="4">
        <v>2.9</v>
      </c>
      <c r="G58" s="31">
        <v>89.37</v>
      </c>
      <c r="H58" s="4">
        <f t="shared" si="2"/>
        <v>20.13000000000001</v>
      </c>
      <c r="I58" s="4">
        <v>69.239999999999995</v>
      </c>
      <c r="J58" s="31">
        <f t="shared" si="3"/>
        <v>8092.2428899250262</v>
      </c>
      <c r="K58" s="31">
        <f t="shared" si="1"/>
        <v>10444.883695444825</v>
      </c>
      <c r="L58" s="31">
        <f t="shared" si="4"/>
        <v>723203.7470725996</v>
      </c>
      <c r="M58" s="2">
        <v>617616</v>
      </c>
      <c r="N58" s="2">
        <v>676293</v>
      </c>
      <c r="O58" s="13"/>
      <c r="P58" s="13">
        <v>834738</v>
      </c>
      <c r="Q58" s="4" t="s">
        <v>63</v>
      </c>
      <c r="R58" s="32" t="s">
        <v>65</v>
      </c>
    </row>
    <row r="59" spans="1:18" ht="19.5" customHeight="1">
      <c r="A59" s="4">
        <v>54</v>
      </c>
      <c r="B59" s="4" t="s">
        <v>57</v>
      </c>
      <c r="C59" s="4">
        <v>802</v>
      </c>
      <c r="D59" s="4" t="s">
        <v>40</v>
      </c>
      <c r="E59" s="4" t="s">
        <v>58</v>
      </c>
      <c r="F59" s="4">
        <v>2.9</v>
      </c>
      <c r="G59" s="31">
        <v>89.37</v>
      </c>
      <c r="H59" s="4">
        <f t="shared" si="2"/>
        <v>20.13000000000001</v>
      </c>
      <c r="I59" s="4">
        <v>69.239999999999995</v>
      </c>
      <c r="J59" s="31">
        <f t="shared" si="3"/>
        <v>8068.828927132131</v>
      </c>
      <c r="K59" s="31">
        <f t="shared" si="1"/>
        <v>10414.662640349488</v>
      </c>
      <c r="L59" s="31">
        <f t="shared" si="4"/>
        <v>721111.24121779855</v>
      </c>
      <c r="M59" s="23">
        <v>615829</v>
      </c>
      <c r="N59" s="23">
        <v>674336</v>
      </c>
      <c r="O59" s="13"/>
      <c r="P59" s="13">
        <v>834739</v>
      </c>
      <c r="Q59" s="4" t="s">
        <v>63</v>
      </c>
      <c r="R59" s="32" t="s">
        <v>65</v>
      </c>
    </row>
    <row r="60" spans="1:18" ht="19.5" customHeight="1">
      <c r="A60" s="4">
        <v>55</v>
      </c>
      <c r="B60" s="4" t="s">
        <v>57</v>
      </c>
      <c r="C60" s="4">
        <v>702</v>
      </c>
      <c r="D60" s="4" t="s">
        <v>41</v>
      </c>
      <c r="E60" s="4" t="s">
        <v>58</v>
      </c>
      <c r="F60" s="4">
        <v>2.9</v>
      </c>
      <c r="G60" s="31">
        <v>89.37</v>
      </c>
      <c r="H60" s="4">
        <f t="shared" si="2"/>
        <v>20.13000000000001</v>
      </c>
      <c r="I60" s="4">
        <v>69.239999999999995</v>
      </c>
      <c r="J60" s="31">
        <f t="shared" si="3"/>
        <v>8045.4018619537901</v>
      </c>
      <c r="K60" s="31">
        <f t="shared" si="1"/>
        <v>10384.424673639664</v>
      </c>
      <c r="L60" s="31">
        <f t="shared" si="4"/>
        <v>719017.5644028103</v>
      </c>
      <c r="M60" s="23">
        <v>614041</v>
      </c>
      <c r="N60" s="23">
        <v>672379</v>
      </c>
      <c r="O60" s="13"/>
      <c r="P60" s="13">
        <v>834740</v>
      </c>
      <c r="Q60" s="4" t="s">
        <v>63</v>
      </c>
      <c r="R60" s="32" t="s">
        <v>65</v>
      </c>
    </row>
    <row r="61" spans="1:18" ht="19.5" customHeight="1">
      <c r="A61" s="4">
        <v>56</v>
      </c>
      <c r="B61" s="4" t="s">
        <v>57</v>
      </c>
      <c r="C61" s="4">
        <v>602</v>
      </c>
      <c r="D61" s="4" t="s">
        <v>42</v>
      </c>
      <c r="E61" s="4" t="s">
        <v>58</v>
      </c>
      <c r="F61" s="4">
        <v>2.9</v>
      </c>
      <c r="G61" s="31">
        <v>89.37</v>
      </c>
      <c r="H61" s="4">
        <f t="shared" si="2"/>
        <v>20.13000000000001</v>
      </c>
      <c r="I61" s="4">
        <v>69.239999999999995</v>
      </c>
      <c r="J61" s="31">
        <f t="shared" si="3"/>
        <v>8021.9747967754502</v>
      </c>
      <c r="K61" s="31">
        <f t="shared" si="1"/>
        <v>10354.186706929841</v>
      </c>
      <c r="L61" s="31">
        <f t="shared" si="4"/>
        <v>716923.88758782204</v>
      </c>
      <c r="M61" s="23">
        <v>612253</v>
      </c>
      <c r="N61" s="23">
        <v>670421</v>
      </c>
      <c r="O61" s="13"/>
      <c r="P61" s="13">
        <v>834741</v>
      </c>
      <c r="Q61" s="4" t="s">
        <v>63</v>
      </c>
      <c r="R61" s="32" t="s">
        <v>65</v>
      </c>
    </row>
    <row r="62" spans="1:18" ht="19.5" customHeight="1">
      <c r="A62" s="4">
        <v>57</v>
      </c>
      <c r="B62" s="4" t="s">
        <v>57</v>
      </c>
      <c r="C62" s="4">
        <v>502</v>
      </c>
      <c r="D62" s="4" t="s">
        <v>43</v>
      </c>
      <c r="E62" s="4" t="s">
        <v>58</v>
      </c>
      <c r="F62" s="4">
        <v>2.9</v>
      </c>
      <c r="G62" s="31">
        <v>89.37</v>
      </c>
      <c r="H62" s="4">
        <f t="shared" si="2"/>
        <v>20.13000000000001</v>
      </c>
      <c r="I62" s="4">
        <v>69.239999999999995</v>
      </c>
      <c r="J62" s="31">
        <f t="shared" si="3"/>
        <v>7998.5608339825567</v>
      </c>
      <c r="K62" s="31">
        <f t="shared" si="1"/>
        <v>10323.965651834505</v>
      </c>
      <c r="L62" s="31">
        <f t="shared" si="4"/>
        <v>714831.38173302112</v>
      </c>
      <c r="M62" s="23">
        <v>610466</v>
      </c>
      <c r="N62" s="23">
        <v>668464</v>
      </c>
      <c r="O62" s="13"/>
      <c r="P62" s="13">
        <v>834742</v>
      </c>
      <c r="Q62" s="4" t="s">
        <v>63</v>
      </c>
      <c r="R62" s="32" t="s">
        <v>65</v>
      </c>
    </row>
    <row r="63" spans="1:18" ht="19.5" customHeight="1">
      <c r="A63" s="4">
        <v>58</v>
      </c>
      <c r="B63" s="4" t="s">
        <v>57</v>
      </c>
      <c r="C63" s="4">
        <v>402</v>
      </c>
      <c r="D63" s="4" t="s">
        <v>44</v>
      </c>
      <c r="E63" s="4" t="s">
        <v>58</v>
      </c>
      <c r="F63" s="4">
        <v>2.9</v>
      </c>
      <c r="G63" s="31">
        <v>89.37</v>
      </c>
      <c r="H63" s="4">
        <f t="shared" si="2"/>
        <v>20.13000000000001</v>
      </c>
      <c r="I63" s="4">
        <v>69.239999999999995</v>
      </c>
      <c r="J63" s="31">
        <f t="shared" si="3"/>
        <v>7764.3425917409377</v>
      </c>
      <c r="K63" s="31">
        <f t="shared" si="1"/>
        <v>10021.653631194218</v>
      </c>
      <c r="L63" s="31">
        <f t="shared" si="4"/>
        <v>693899.29742388765</v>
      </c>
      <c r="M63" s="23">
        <v>592590</v>
      </c>
      <c r="N63" s="23">
        <v>648890</v>
      </c>
      <c r="O63" s="13"/>
      <c r="P63" s="13">
        <v>834743</v>
      </c>
      <c r="Q63" s="4" t="s">
        <v>63</v>
      </c>
      <c r="R63" s="32" t="s">
        <v>65</v>
      </c>
    </row>
    <row r="64" spans="1:18" ht="19.5" customHeight="1">
      <c r="A64" s="4">
        <v>59</v>
      </c>
      <c r="B64" s="4" t="s">
        <v>57</v>
      </c>
      <c r="C64" s="4">
        <v>302</v>
      </c>
      <c r="D64" s="4" t="s">
        <v>45</v>
      </c>
      <c r="E64" s="4" t="s">
        <v>58</v>
      </c>
      <c r="F64" s="4">
        <v>2.9</v>
      </c>
      <c r="G64" s="31">
        <v>89.37</v>
      </c>
      <c r="H64" s="4">
        <f t="shared" si="2"/>
        <v>20.13000000000001</v>
      </c>
      <c r="I64" s="4">
        <v>69.239999999999995</v>
      </c>
      <c r="J64" s="31">
        <f t="shared" si="3"/>
        <v>7705.7880311805329</v>
      </c>
      <c r="K64" s="31">
        <f t="shared" si="1"/>
        <v>9946.0756260341459</v>
      </c>
      <c r="L64" s="31">
        <f t="shared" si="4"/>
        <v>688666.27634660422</v>
      </c>
      <c r="M64" s="23">
        <v>588121</v>
      </c>
      <c r="N64" s="23">
        <v>643996</v>
      </c>
      <c r="O64" s="13"/>
      <c r="P64" s="13">
        <v>834744</v>
      </c>
      <c r="Q64" s="4" t="s">
        <v>63</v>
      </c>
      <c r="R64" s="32" t="s">
        <v>65</v>
      </c>
    </row>
    <row r="65" spans="1:18" ht="19.5" customHeight="1">
      <c r="A65" s="4">
        <v>60</v>
      </c>
      <c r="B65" s="4" t="s">
        <v>57</v>
      </c>
      <c r="C65" s="4">
        <v>202</v>
      </c>
      <c r="D65" s="4" t="s">
        <v>46</v>
      </c>
      <c r="E65" s="4" t="s">
        <v>58</v>
      </c>
      <c r="F65" s="4">
        <v>2.9</v>
      </c>
      <c r="G65" s="31">
        <v>89.37</v>
      </c>
      <c r="H65" s="4">
        <f t="shared" si="2"/>
        <v>20.13000000000001</v>
      </c>
      <c r="I65" s="4">
        <v>69.239999999999995</v>
      </c>
      <c r="J65" s="31">
        <f t="shared" si="3"/>
        <v>7588.6789100597234</v>
      </c>
      <c r="K65" s="31">
        <f t="shared" si="1"/>
        <v>9794.9196157140032</v>
      </c>
      <c r="L65" s="31">
        <f t="shared" si="4"/>
        <v>678200.23419203749</v>
      </c>
      <c r="M65" s="23">
        <v>579183</v>
      </c>
      <c r="N65" s="23">
        <v>634209</v>
      </c>
      <c r="O65" s="13"/>
      <c r="P65" s="13">
        <v>834745</v>
      </c>
      <c r="Q65" s="4" t="s">
        <v>63</v>
      </c>
      <c r="R65" s="32" t="s">
        <v>65</v>
      </c>
    </row>
    <row r="66" spans="1:18" ht="19.5" customHeight="1">
      <c r="A66" s="4">
        <v>61</v>
      </c>
      <c r="B66" s="4" t="s">
        <v>57</v>
      </c>
      <c r="C66" s="4">
        <v>3103</v>
      </c>
      <c r="D66" s="4" t="s">
        <v>61</v>
      </c>
      <c r="E66" s="4" t="s">
        <v>58</v>
      </c>
      <c r="F66" s="4">
        <v>2.9</v>
      </c>
      <c r="G66" s="31">
        <v>89.54</v>
      </c>
      <c r="H66" s="4">
        <f t="shared" si="2"/>
        <v>20.170000000000002</v>
      </c>
      <c r="I66" s="4">
        <v>69.37</v>
      </c>
      <c r="J66" s="31">
        <f t="shared" si="3"/>
        <v>7353.6404385882779</v>
      </c>
      <c r="K66" s="31">
        <f t="shared" si="1"/>
        <v>9491.7826851837162</v>
      </c>
      <c r="L66" s="31">
        <f t="shared" si="4"/>
        <v>658444.96487119445</v>
      </c>
      <c r="M66" s="23">
        <v>562312</v>
      </c>
      <c r="N66" s="23">
        <v>615735</v>
      </c>
      <c r="O66" s="13"/>
      <c r="P66" s="13">
        <v>834746</v>
      </c>
      <c r="Q66" s="4" t="s">
        <v>63</v>
      </c>
      <c r="R66" s="32" t="s">
        <v>65</v>
      </c>
    </row>
    <row r="67" spans="1:18" ht="19.5" customHeight="1">
      <c r="A67" s="4">
        <v>62</v>
      </c>
      <c r="B67" s="4" t="s">
        <v>57</v>
      </c>
      <c r="C67" s="4">
        <v>3003</v>
      </c>
      <c r="D67" s="4" t="s">
        <v>62</v>
      </c>
      <c r="E67" s="4" t="s">
        <v>58</v>
      </c>
      <c r="F67" s="4">
        <v>2.9</v>
      </c>
      <c r="G67" s="31">
        <v>89.54</v>
      </c>
      <c r="H67" s="4">
        <f t="shared" si="2"/>
        <v>20.170000000000002</v>
      </c>
      <c r="I67" s="4">
        <v>69.37</v>
      </c>
      <c r="J67" s="31">
        <f t="shared" si="3"/>
        <v>7587.8324760590031</v>
      </c>
      <c r="K67" s="31">
        <f t="shared" si="1"/>
        <v>9794.0683278985598</v>
      </c>
      <c r="L67" s="31">
        <f t="shared" si="4"/>
        <v>679414.51990632317</v>
      </c>
      <c r="M67" s="23">
        <v>580220</v>
      </c>
      <c r="N67" s="23">
        <v>635344</v>
      </c>
      <c r="O67" s="13"/>
      <c r="P67" s="13">
        <v>834747</v>
      </c>
      <c r="Q67" s="4" t="s">
        <v>63</v>
      </c>
      <c r="R67" s="32" t="s">
        <v>65</v>
      </c>
    </row>
    <row r="68" spans="1:18" ht="19.5" customHeight="1">
      <c r="A68" s="4">
        <v>63</v>
      </c>
      <c r="B68" s="4" t="s">
        <v>57</v>
      </c>
      <c r="C68" s="4">
        <v>2903</v>
      </c>
      <c r="D68" s="4" t="s">
        <v>52</v>
      </c>
      <c r="E68" s="4" t="s">
        <v>58</v>
      </c>
      <c r="F68" s="4">
        <v>2.9</v>
      </c>
      <c r="G68" s="31">
        <v>89.54</v>
      </c>
      <c r="H68" s="4">
        <f t="shared" si="2"/>
        <v>20.170000000000002</v>
      </c>
      <c r="I68" s="4">
        <v>69.37</v>
      </c>
      <c r="J68" s="31">
        <f t="shared" si="3"/>
        <v>7611.2412177985943</v>
      </c>
      <c r="K68" s="31">
        <f t="shared" si="1"/>
        <v>9824.2833882324667</v>
      </c>
      <c r="L68" s="31">
        <f t="shared" si="4"/>
        <v>681510.5386416862</v>
      </c>
      <c r="M68" s="23">
        <v>582010</v>
      </c>
      <c r="N68" s="23">
        <v>637304</v>
      </c>
      <c r="O68" s="13"/>
      <c r="P68" s="13">
        <v>834748</v>
      </c>
      <c r="Q68" s="4" t="s">
        <v>63</v>
      </c>
      <c r="R68" s="32" t="s">
        <v>65</v>
      </c>
    </row>
    <row r="69" spans="1:18" ht="19.5" customHeight="1">
      <c r="A69" s="4">
        <v>64</v>
      </c>
      <c r="B69" s="4" t="s">
        <v>57</v>
      </c>
      <c r="C69" s="4">
        <v>2803</v>
      </c>
      <c r="D69" s="4" t="s">
        <v>20</v>
      </c>
      <c r="E69" s="4" t="s">
        <v>58</v>
      </c>
      <c r="F69" s="4">
        <v>2.9</v>
      </c>
      <c r="G69" s="31">
        <v>89.54</v>
      </c>
      <c r="H69" s="4">
        <f t="shared" si="2"/>
        <v>20.170000000000002</v>
      </c>
      <c r="I69" s="4">
        <v>69.37</v>
      </c>
      <c r="J69" s="31">
        <f t="shared" si="3"/>
        <v>7634.6630370475377</v>
      </c>
      <c r="K69" s="31">
        <f t="shared" si="1"/>
        <v>9854.5153284883454</v>
      </c>
      <c r="L69" s="31">
        <f t="shared" si="4"/>
        <v>683607.72833723656</v>
      </c>
      <c r="M69" s="23">
        <v>583801</v>
      </c>
      <c r="N69" s="23">
        <v>639266</v>
      </c>
      <c r="O69" s="13"/>
      <c r="P69" s="13">
        <v>834749</v>
      </c>
      <c r="Q69" s="4" t="s">
        <v>63</v>
      </c>
      <c r="R69" s="32" t="s">
        <v>65</v>
      </c>
    </row>
    <row r="70" spans="1:18" ht="19.5" customHeight="1">
      <c r="A70" s="4">
        <v>65</v>
      </c>
      <c r="B70" s="4" t="s">
        <v>57</v>
      </c>
      <c r="C70" s="4">
        <v>2703</v>
      </c>
      <c r="D70" s="4" t="s">
        <v>21</v>
      </c>
      <c r="E70" s="4" t="s">
        <v>58</v>
      </c>
      <c r="F70" s="4">
        <v>2.9</v>
      </c>
      <c r="G70" s="31">
        <v>89.54</v>
      </c>
      <c r="H70" s="4">
        <f t="shared" si="2"/>
        <v>20.170000000000002</v>
      </c>
      <c r="I70" s="4">
        <v>69.37</v>
      </c>
      <c r="J70" s="31">
        <f t="shared" si="3"/>
        <v>7658.0848562964802</v>
      </c>
      <c r="K70" s="31">
        <f t="shared" ref="K70:K125" si="5">L70/I70</f>
        <v>9884.7472687442241</v>
      </c>
      <c r="L70" s="31">
        <f t="shared" si="4"/>
        <v>685704.91803278693</v>
      </c>
      <c r="M70" s="23">
        <v>585592</v>
      </c>
      <c r="N70" s="23">
        <v>641227</v>
      </c>
      <c r="O70" s="13"/>
      <c r="P70" s="13">
        <v>834750</v>
      </c>
      <c r="Q70" s="4" t="s">
        <v>63</v>
      </c>
      <c r="R70" s="32" t="s">
        <v>65</v>
      </c>
    </row>
    <row r="71" spans="1:18" ht="19.5" customHeight="1">
      <c r="A71" s="4">
        <v>66</v>
      </c>
      <c r="B71" s="4" t="s">
        <v>57</v>
      </c>
      <c r="C71" s="4">
        <v>2603</v>
      </c>
      <c r="D71" s="4" t="s">
        <v>22</v>
      </c>
      <c r="E71" s="4" t="s">
        <v>58</v>
      </c>
      <c r="F71" s="4">
        <v>2.9</v>
      </c>
      <c r="G71" s="31">
        <v>89.54</v>
      </c>
      <c r="H71" s="4">
        <f t="shared" ref="H71:H125" si="6">G71-I71</f>
        <v>20.170000000000002</v>
      </c>
      <c r="I71" s="4">
        <v>69.37</v>
      </c>
      <c r="J71" s="31">
        <f t="shared" ref="J71:J125" si="7">L71/G71</f>
        <v>7681.5066755454236</v>
      </c>
      <c r="K71" s="31">
        <f t="shared" si="5"/>
        <v>9914.9792090001047</v>
      </c>
      <c r="L71" s="31">
        <f t="shared" ref="L71:L125" si="8">M71/$S$6</f>
        <v>687802.10772833729</v>
      </c>
      <c r="M71" s="23">
        <v>587383</v>
      </c>
      <c r="N71" s="23">
        <v>643188</v>
      </c>
      <c r="O71" s="13"/>
      <c r="P71" s="13">
        <v>834751</v>
      </c>
      <c r="Q71" s="4" t="s">
        <v>63</v>
      </c>
      <c r="R71" s="32" t="s">
        <v>65</v>
      </c>
    </row>
    <row r="72" spans="1:18" ht="19.5" customHeight="1">
      <c r="A72" s="4">
        <v>67</v>
      </c>
      <c r="B72" s="4" t="s">
        <v>57</v>
      </c>
      <c r="C72" s="4">
        <v>2503</v>
      </c>
      <c r="D72" s="4" t="s">
        <v>23</v>
      </c>
      <c r="E72" s="4" t="s">
        <v>58</v>
      </c>
      <c r="F72" s="4">
        <v>2.9</v>
      </c>
      <c r="G72" s="31">
        <v>89.54</v>
      </c>
      <c r="H72" s="4">
        <f t="shared" si="6"/>
        <v>20.170000000000002</v>
      </c>
      <c r="I72" s="4">
        <v>69.37</v>
      </c>
      <c r="J72" s="31">
        <f t="shared" si="7"/>
        <v>7704.928494794367</v>
      </c>
      <c r="K72" s="31">
        <f t="shared" si="5"/>
        <v>9945.2111492559834</v>
      </c>
      <c r="L72" s="31">
        <f t="shared" si="8"/>
        <v>689899.29742388765</v>
      </c>
      <c r="M72" s="23">
        <v>589174</v>
      </c>
      <c r="N72" s="23">
        <v>645149</v>
      </c>
      <c r="O72" s="13"/>
      <c r="P72" s="13">
        <v>834752</v>
      </c>
      <c r="Q72" s="4" t="s">
        <v>63</v>
      </c>
      <c r="R72" s="32" t="s">
        <v>65</v>
      </c>
    </row>
    <row r="73" spans="1:18" ht="19.5" customHeight="1">
      <c r="A73" s="4">
        <v>68</v>
      </c>
      <c r="B73" s="4" t="s">
        <v>57</v>
      </c>
      <c r="C73" s="4">
        <v>2403</v>
      </c>
      <c r="D73" s="4" t="s">
        <v>24</v>
      </c>
      <c r="E73" s="4" t="s">
        <v>58</v>
      </c>
      <c r="F73" s="4">
        <v>2.9</v>
      </c>
      <c r="G73" s="31">
        <v>89.54</v>
      </c>
      <c r="H73" s="4">
        <f t="shared" si="6"/>
        <v>20.170000000000002</v>
      </c>
      <c r="I73" s="4">
        <v>69.37</v>
      </c>
      <c r="J73" s="31">
        <f t="shared" si="7"/>
        <v>7728.3372365339574</v>
      </c>
      <c r="K73" s="31">
        <f t="shared" si="5"/>
        <v>9975.4262095898885</v>
      </c>
      <c r="L73" s="31">
        <f t="shared" si="8"/>
        <v>691995.31615925056</v>
      </c>
      <c r="M73" s="23">
        <v>590964</v>
      </c>
      <c r="N73" s="23">
        <v>647109</v>
      </c>
      <c r="O73" s="13"/>
      <c r="P73" s="13">
        <v>834753</v>
      </c>
      <c r="Q73" s="4" t="s">
        <v>63</v>
      </c>
      <c r="R73" s="32" t="s">
        <v>65</v>
      </c>
    </row>
    <row r="74" spans="1:18" ht="19.5" customHeight="1">
      <c r="A74" s="4">
        <v>69</v>
      </c>
      <c r="B74" s="4" t="s">
        <v>57</v>
      </c>
      <c r="C74" s="4">
        <v>2303</v>
      </c>
      <c r="D74" s="4" t="s">
        <v>25</v>
      </c>
      <c r="E74" s="4" t="s">
        <v>58</v>
      </c>
      <c r="F74" s="4">
        <v>2.9</v>
      </c>
      <c r="G74" s="31">
        <v>89.54</v>
      </c>
      <c r="H74" s="4">
        <f t="shared" si="6"/>
        <v>20.170000000000002</v>
      </c>
      <c r="I74" s="31">
        <v>69.37</v>
      </c>
      <c r="J74" s="31">
        <f t="shared" si="7"/>
        <v>7845.4332552693213</v>
      </c>
      <c r="K74" s="31">
        <f t="shared" si="5"/>
        <v>10126.569030947312</v>
      </c>
      <c r="L74" s="31">
        <f t="shared" si="8"/>
        <v>702480.09367681504</v>
      </c>
      <c r="M74" s="23">
        <v>599918</v>
      </c>
      <c r="N74" s="23">
        <v>656914</v>
      </c>
      <c r="O74" s="13"/>
      <c r="P74" s="13">
        <v>834754</v>
      </c>
      <c r="Q74" s="4" t="s">
        <v>63</v>
      </c>
      <c r="R74" s="32" t="s">
        <v>65</v>
      </c>
    </row>
    <row r="75" spans="1:18" ht="19.5" customHeight="1">
      <c r="A75" s="4">
        <v>70</v>
      </c>
      <c r="B75" s="4" t="s">
        <v>57</v>
      </c>
      <c r="C75" s="4">
        <v>2203</v>
      </c>
      <c r="D75" s="4" t="s">
        <v>26</v>
      </c>
      <c r="E75" s="4" t="s">
        <v>58</v>
      </c>
      <c r="F75" s="4">
        <v>2.9</v>
      </c>
      <c r="G75" s="31">
        <v>89.54</v>
      </c>
      <c r="H75" s="4">
        <f t="shared" si="6"/>
        <v>20.170000000000002</v>
      </c>
      <c r="I75" s="31">
        <v>69.37</v>
      </c>
      <c r="J75" s="31">
        <f t="shared" si="7"/>
        <v>7868.8550745182638</v>
      </c>
      <c r="K75" s="31">
        <f t="shared" si="5"/>
        <v>10156.800971203191</v>
      </c>
      <c r="L75" s="31">
        <f t="shared" si="8"/>
        <v>704577.2833723654</v>
      </c>
      <c r="M75" s="23">
        <v>601709</v>
      </c>
      <c r="N75" s="23">
        <v>658875</v>
      </c>
      <c r="O75" s="13"/>
      <c r="P75" s="13">
        <v>834755</v>
      </c>
      <c r="Q75" s="4" t="s">
        <v>63</v>
      </c>
      <c r="R75" s="32" t="s">
        <v>65</v>
      </c>
    </row>
    <row r="76" spans="1:18" ht="19.5" customHeight="1">
      <c r="A76" s="4">
        <v>71</v>
      </c>
      <c r="B76" s="4" t="s">
        <v>57</v>
      </c>
      <c r="C76" s="4">
        <v>2103</v>
      </c>
      <c r="D76" s="4" t="s">
        <v>27</v>
      </c>
      <c r="E76" s="4" t="s">
        <v>58</v>
      </c>
      <c r="F76" s="4">
        <v>2.9</v>
      </c>
      <c r="G76" s="31">
        <v>89.54</v>
      </c>
      <c r="H76" s="4">
        <f t="shared" si="6"/>
        <v>20.170000000000002</v>
      </c>
      <c r="I76" s="31">
        <v>69.37</v>
      </c>
      <c r="J76" s="31">
        <f t="shared" si="7"/>
        <v>7892.2768937672054</v>
      </c>
      <c r="K76" s="31">
        <f t="shared" si="5"/>
        <v>10187.03291145907</v>
      </c>
      <c r="L76" s="31">
        <f t="shared" si="8"/>
        <v>706674.47306791565</v>
      </c>
      <c r="M76" s="23">
        <v>603500</v>
      </c>
      <c r="N76" s="23">
        <v>660836</v>
      </c>
      <c r="O76" s="13"/>
      <c r="P76" s="13">
        <v>834756</v>
      </c>
      <c r="Q76" s="4" t="s">
        <v>63</v>
      </c>
      <c r="R76" s="32" t="s">
        <v>65</v>
      </c>
    </row>
    <row r="77" spans="1:18" ht="19.5" customHeight="1">
      <c r="A77" s="4">
        <v>72</v>
      </c>
      <c r="B77" s="4" t="s">
        <v>57</v>
      </c>
      <c r="C77" s="4">
        <v>2003</v>
      </c>
      <c r="D77" s="4" t="s">
        <v>28</v>
      </c>
      <c r="E77" s="4" t="s">
        <v>58</v>
      </c>
      <c r="F77" s="4">
        <v>2.9</v>
      </c>
      <c r="G77" s="31">
        <v>89.54</v>
      </c>
      <c r="H77" s="4">
        <f t="shared" si="6"/>
        <v>20.170000000000002</v>
      </c>
      <c r="I77" s="31">
        <v>69.37</v>
      </c>
      <c r="J77" s="31">
        <f t="shared" si="7"/>
        <v>7915.6987130161488</v>
      </c>
      <c r="K77" s="31">
        <f t="shared" si="5"/>
        <v>10217.264851714948</v>
      </c>
      <c r="L77" s="31">
        <f t="shared" si="8"/>
        <v>708771.66276346601</v>
      </c>
      <c r="M77" s="23">
        <v>605291</v>
      </c>
      <c r="N77" s="23">
        <v>662797</v>
      </c>
      <c r="O77" s="13"/>
      <c r="P77" s="13">
        <v>834757</v>
      </c>
      <c r="Q77" s="4" t="s">
        <v>63</v>
      </c>
      <c r="R77" s="32" t="s">
        <v>65</v>
      </c>
    </row>
    <row r="78" spans="1:18" ht="19.5" customHeight="1">
      <c r="A78" s="4">
        <v>73</v>
      </c>
      <c r="B78" s="4" t="s">
        <v>57</v>
      </c>
      <c r="C78" s="4">
        <v>1903</v>
      </c>
      <c r="D78" s="4" t="s">
        <v>29</v>
      </c>
      <c r="E78" s="4" t="s">
        <v>58</v>
      </c>
      <c r="F78" s="4">
        <v>2.9</v>
      </c>
      <c r="G78" s="31">
        <v>89.54</v>
      </c>
      <c r="H78" s="4">
        <f t="shared" si="6"/>
        <v>20.170000000000002</v>
      </c>
      <c r="I78" s="31">
        <v>69.37</v>
      </c>
      <c r="J78" s="31">
        <f t="shared" si="7"/>
        <v>7939.1205322650922</v>
      </c>
      <c r="K78" s="31">
        <f t="shared" si="5"/>
        <v>10247.496791970827</v>
      </c>
      <c r="L78" s="31">
        <f t="shared" si="8"/>
        <v>710868.85245901637</v>
      </c>
      <c r="M78" s="23">
        <v>607082</v>
      </c>
      <c r="N78" s="23">
        <v>664758</v>
      </c>
      <c r="O78" s="13"/>
      <c r="P78" s="13">
        <v>834758</v>
      </c>
      <c r="Q78" s="4" t="s">
        <v>63</v>
      </c>
      <c r="R78" s="32" t="s">
        <v>65</v>
      </c>
    </row>
    <row r="79" spans="1:18" ht="19.5" customHeight="1">
      <c r="A79" s="4">
        <v>74</v>
      </c>
      <c r="B79" s="4" t="s">
        <v>57</v>
      </c>
      <c r="C79" s="4">
        <v>1803</v>
      </c>
      <c r="D79" s="4" t="s">
        <v>30</v>
      </c>
      <c r="E79" s="4" t="s">
        <v>58</v>
      </c>
      <c r="F79" s="4">
        <v>2.9</v>
      </c>
      <c r="G79" s="4">
        <v>89.54</v>
      </c>
      <c r="H79" s="4">
        <f t="shared" si="6"/>
        <v>20.170000000000002</v>
      </c>
      <c r="I79" s="31">
        <v>69.37</v>
      </c>
      <c r="J79" s="31">
        <f t="shared" si="7"/>
        <v>7962.5292740046834</v>
      </c>
      <c r="K79" s="31">
        <f t="shared" si="5"/>
        <v>10277.711852304734</v>
      </c>
      <c r="L79" s="31">
        <f t="shared" si="8"/>
        <v>712964.8711943794</v>
      </c>
      <c r="M79" s="23">
        <v>608872</v>
      </c>
      <c r="N79" s="23">
        <v>666719</v>
      </c>
      <c r="O79" s="13"/>
      <c r="P79" s="13">
        <v>834759</v>
      </c>
      <c r="Q79" s="4" t="s">
        <v>63</v>
      </c>
      <c r="R79" s="32" t="s">
        <v>65</v>
      </c>
    </row>
    <row r="80" spans="1:18" ht="19.5" customHeight="1">
      <c r="A80" s="4">
        <v>75</v>
      </c>
      <c r="B80" s="4" t="s">
        <v>57</v>
      </c>
      <c r="C80" s="4">
        <v>1703</v>
      </c>
      <c r="D80" s="4" t="s">
        <v>31</v>
      </c>
      <c r="E80" s="4" t="s">
        <v>58</v>
      </c>
      <c r="F80" s="4">
        <v>2.9</v>
      </c>
      <c r="G80" s="4">
        <v>89.54</v>
      </c>
      <c r="H80" s="4">
        <f t="shared" si="6"/>
        <v>20.170000000000002</v>
      </c>
      <c r="I80" s="31">
        <v>69.37</v>
      </c>
      <c r="J80" s="31">
        <f t="shared" si="7"/>
        <v>8255.2693208430919</v>
      </c>
      <c r="K80" s="31">
        <f t="shared" si="5"/>
        <v>10655.56890569829</v>
      </c>
      <c r="L80" s="31">
        <f t="shared" si="8"/>
        <v>739176.81498829043</v>
      </c>
      <c r="M80" s="23">
        <v>631257</v>
      </c>
      <c r="N80" s="23">
        <v>691230</v>
      </c>
      <c r="O80" s="13"/>
      <c r="P80" s="13">
        <v>834760</v>
      </c>
      <c r="Q80" s="4" t="s">
        <v>63</v>
      </c>
      <c r="R80" s="32" t="s">
        <v>65</v>
      </c>
    </row>
    <row r="81" spans="1:18" ht="19.5" customHeight="1">
      <c r="A81" s="4">
        <v>76</v>
      </c>
      <c r="B81" s="4" t="s">
        <v>57</v>
      </c>
      <c r="C81" s="4">
        <v>1603</v>
      </c>
      <c r="D81" s="4" t="s">
        <v>32</v>
      </c>
      <c r="E81" s="4" t="s">
        <v>58</v>
      </c>
      <c r="F81" s="4">
        <v>2.9</v>
      </c>
      <c r="G81" s="4">
        <v>89.54</v>
      </c>
      <c r="H81" s="4">
        <f t="shared" si="6"/>
        <v>20.170000000000002</v>
      </c>
      <c r="I81" s="31">
        <v>69.37</v>
      </c>
      <c r="J81" s="31">
        <f t="shared" si="7"/>
        <v>8243.5649499732954</v>
      </c>
      <c r="K81" s="31">
        <f t="shared" si="5"/>
        <v>10640.461375531338</v>
      </c>
      <c r="L81" s="31">
        <f t="shared" si="8"/>
        <v>738128.80562060897</v>
      </c>
      <c r="M81" s="23">
        <v>630362</v>
      </c>
      <c r="N81" s="23">
        <v>690250</v>
      </c>
      <c r="O81" s="13"/>
      <c r="P81" s="13">
        <v>834761</v>
      </c>
      <c r="Q81" s="4" t="s">
        <v>63</v>
      </c>
      <c r="R81" s="32" t="s">
        <v>65</v>
      </c>
    </row>
    <row r="82" spans="1:18" ht="19.5" customHeight="1">
      <c r="A82" s="4">
        <v>77</v>
      </c>
      <c r="B82" s="4" t="s">
        <v>57</v>
      </c>
      <c r="C82" s="4">
        <v>1503</v>
      </c>
      <c r="D82" s="4" t="s">
        <v>33</v>
      </c>
      <c r="E82" s="4" t="s">
        <v>58</v>
      </c>
      <c r="F82" s="4">
        <v>2.9</v>
      </c>
      <c r="G82" s="4">
        <v>89.54</v>
      </c>
      <c r="H82" s="4">
        <f t="shared" si="6"/>
        <v>20.170000000000002</v>
      </c>
      <c r="I82" s="31">
        <v>69.37</v>
      </c>
      <c r="J82" s="31">
        <f t="shared" si="7"/>
        <v>8231.8605791034988</v>
      </c>
      <c r="K82" s="31">
        <f t="shared" si="5"/>
        <v>10625.353845364385</v>
      </c>
      <c r="L82" s="31">
        <f t="shared" si="8"/>
        <v>737080.79625292739</v>
      </c>
      <c r="M82" s="23">
        <v>629467</v>
      </c>
      <c r="N82" s="23">
        <v>689270</v>
      </c>
      <c r="O82" s="13"/>
      <c r="P82" s="13">
        <v>834762</v>
      </c>
      <c r="Q82" s="4" t="s">
        <v>63</v>
      </c>
      <c r="R82" s="32" t="s">
        <v>65</v>
      </c>
    </row>
    <row r="83" spans="1:18" ht="19.5" customHeight="1">
      <c r="A83" s="4">
        <v>78</v>
      </c>
      <c r="B83" s="4" t="s">
        <v>57</v>
      </c>
      <c r="C83" s="4">
        <v>1403</v>
      </c>
      <c r="D83" s="4" t="s">
        <v>34</v>
      </c>
      <c r="E83" s="4" t="s">
        <v>58</v>
      </c>
      <c r="F83" s="4">
        <v>2.9</v>
      </c>
      <c r="G83" s="4">
        <v>89.54</v>
      </c>
      <c r="H83" s="4">
        <f t="shared" si="6"/>
        <v>20.170000000000002</v>
      </c>
      <c r="I83" s="31">
        <v>69.37</v>
      </c>
      <c r="J83" s="31">
        <f t="shared" si="7"/>
        <v>8196.7213114754104</v>
      </c>
      <c r="K83" s="31">
        <f t="shared" si="5"/>
        <v>10579.997495019579</v>
      </c>
      <c r="L83" s="31">
        <f t="shared" si="8"/>
        <v>733934.42622950824</v>
      </c>
      <c r="M83" s="23">
        <v>626780</v>
      </c>
      <c r="N83" s="23">
        <v>686328</v>
      </c>
      <c r="O83" s="13"/>
      <c r="P83" s="13">
        <v>834763</v>
      </c>
      <c r="Q83" s="4" t="s">
        <v>63</v>
      </c>
      <c r="R83" s="32" t="s">
        <v>65</v>
      </c>
    </row>
    <row r="84" spans="1:18" ht="19.5" customHeight="1">
      <c r="A84" s="4">
        <v>79</v>
      </c>
      <c r="B84" s="4" t="s">
        <v>57</v>
      </c>
      <c r="C84" s="4">
        <v>1303</v>
      </c>
      <c r="D84" s="4" t="s">
        <v>35</v>
      </c>
      <c r="E84" s="4" t="s">
        <v>58</v>
      </c>
      <c r="F84" s="4">
        <v>2.9</v>
      </c>
      <c r="G84" s="4">
        <v>89.54</v>
      </c>
      <c r="H84" s="4">
        <f t="shared" si="6"/>
        <v>20.170000000000002</v>
      </c>
      <c r="I84" s="31">
        <v>69.37</v>
      </c>
      <c r="J84" s="31">
        <f t="shared" si="7"/>
        <v>8161.5951213566705</v>
      </c>
      <c r="K84" s="31">
        <f t="shared" si="5"/>
        <v>10534.658024596745</v>
      </c>
      <c r="L84" s="31">
        <f t="shared" si="8"/>
        <v>730789.22716627631</v>
      </c>
      <c r="M84" s="23">
        <v>624094</v>
      </c>
      <c r="N84" s="23">
        <v>683387</v>
      </c>
      <c r="O84" s="13"/>
      <c r="P84" s="13">
        <v>834764</v>
      </c>
      <c r="Q84" s="4" t="s">
        <v>63</v>
      </c>
      <c r="R84" s="32" t="s">
        <v>65</v>
      </c>
    </row>
    <row r="85" spans="1:18" ht="19.5" customHeight="1">
      <c r="A85" s="4">
        <v>80</v>
      </c>
      <c r="B85" s="4" t="s">
        <v>57</v>
      </c>
      <c r="C85" s="4">
        <v>1203</v>
      </c>
      <c r="D85" s="4" t="s">
        <v>36</v>
      </c>
      <c r="E85" s="4" t="s">
        <v>58</v>
      </c>
      <c r="F85" s="4">
        <v>2.9</v>
      </c>
      <c r="G85" s="4">
        <v>89.54</v>
      </c>
      <c r="H85" s="4">
        <f t="shared" si="6"/>
        <v>20.170000000000002</v>
      </c>
      <c r="I85" s="31">
        <v>69.37</v>
      </c>
      <c r="J85" s="31">
        <f t="shared" si="7"/>
        <v>8126.4689312379323</v>
      </c>
      <c r="K85" s="31">
        <f t="shared" si="5"/>
        <v>10489.318554173915</v>
      </c>
      <c r="L85" s="31">
        <f t="shared" si="8"/>
        <v>727644.02810304449</v>
      </c>
      <c r="M85" s="23">
        <v>621408</v>
      </c>
      <c r="N85" s="23">
        <v>680446</v>
      </c>
      <c r="O85" s="13"/>
      <c r="P85" s="13">
        <v>834765</v>
      </c>
      <c r="Q85" s="4" t="s">
        <v>63</v>
      </c>
      <c r="R85" s="32" t="s">
        <v>65</v>
      </c>
    </row>
    <row r="86" spans="1:18" ht="19.5" customHeight="1">
      <c r="A86" s="4">
        <v>81</v>
      </c>
      <c r="B86" s="4" t="s">
        <v>57</v>
      </c>
      <c r="C86" s="4">
        <v>1103</v>
      </c>
      <c r="D86" s="4" t="s">
        <v>37</v>
      </c>
      <c r="E86" s="4" t="s">
        <v>58</v>
      </c>
      <c r="F86" s="4">
        <v>2.9</v>
      </c>
      <c r="G86" s="4">
        <v>89.54</v>
      </c>
      <c r="H86" s="4">
        <f t="shared" si="6"/>
        <v>20.170000000000002</v>
      </c>
      <c r="I86" s="31">
        <v>69.37</v>
      </c>
      <c r="J86" s="31">
        <f t="shared" si="7"/>
        <v>8091.3427411191942</v>
      </c>
      <c r="K86" s="31">
        <f t="shared" si="5"/>
        <v>10443.979083751083</v>
      </c>
      <c r="L86" s="31">
        <f t="shared" si="8"/>
        <v>724498.82903981267</v>
      </c>
      <c r="M86" s="23">
        <v>618722</v>
      </c>
      <c r="N86" s="23">
        <v>677504</v>
      </c>
      <c r="O86" s="13"/>
      <c r="P86" s="13">
        <v>834766</v>
      </c>
      <c r="Q86" s="4" t="s">
        <v>63</v>
      </c>
      <c r="R86" s="32" t="s">
        <v>65</v>
      </c>
    </row>
    <row r="87" spans="1:18" ht="19.5" customHeight="1">
      <c r="A87" s="4">
        <v>82</v>
      </c>
      <c r="B87" s="4" t="s">
        <v>57</v>
      </c>
      <c r="C87" s="4">
        <v>1003</v>
      </c>
      <c r="D87" s="4" t="s">
        <v>38</v>
      </c>
      <c r="E87" s="4" t="s">
        <v>58</v>
      </c>
      <c r="F87" s="4">
        <v>2.9</v>
      </c>
      <c r="G87" s="4">
        <v>89.54</v>
      </c>
      <c r="H87" s="4">
        <f t="shared" si="6"/>
        <v>20.170000000000002</v>
      </c>
      <c r="I87" s="31">
        <v>69.37</v>
      </c>
      <c r="J87" s="31">
        <f t="shared" si="7"/>
        <v>8056.2165510004561</v>
      </c>
      <c r="K87" s="31">
        <f t="shared" si="5"/>
        <v>10398.639613328251</v>
      </c>
      <c r="L87" s="31">
        <f t="shared" si="8"/>
        <v>721353.62997658085</v>
      </c>
      <c r="M87" s="23">
        <v>616036</v>
      </c>
      <c r="N87" s="23">
        <v>674563</v>
      </c>
      <c r="O87" s="13"/>
      <c r="P87" s="13">
        <v>834767</v>
      </c>
      <c r="Q87" s="4" t="s">
        <v>63</v>
      </c>
      <c r="R87" s="32" t="s">
        <v>65</v>
      </c>
    </row>
    <row r="88" spans="1:18" ht="19.5" customHeight="1">
      <c r="A88" s="4">
        <v>83</v>
      </c>
      <c r="B88" s="4" t="s">
        <v>57</v>
      </c>
      <c r="C88" s="4">
        <v>903</v>
      </c>
      <c r="D88" s="4" t="s">
        <v>39</v>
      </c>
      <c r="E88" s="4" t="s">
        <v>58</v>
      </c>
      <c r="F88" s="4">
        <v>2.9</v>
      </c>
      <c r="G88" s="4">
        <v>89.54</v>
      </c>
      <c r="H88" s="4">
        <f t="shared" si="6"/>
        <v>20.170000000000002</v>
      </c>
      <c r="I88" s="31">
        <v>69.37</v>
      </c>
      <c r="J88" s="31">
        <f t="shared" si="7"/>
        <v>8021.0772833723649</v>
      </c>
      <c r="K88" s="31">
        <f t="shared" si="5"/>
        <v>10353.283262983445</v>
      </c>
      <c r="L88" s="31">
        <f t="shared" si="8"/>
        <v>718207.25995316159</v>
      </c>
      <c r="M88" s="2">
        <v>613349</v>
      </c>
      <c r="N88" s="2">
        <v>671621</v>
      </c>
      <c r="O88" s="13"/>
      <c r="P88" s="13">
        <v>834768</v>
      </c>
      <c r="Q88" s="4" t="s">
        <v>63</v>
      </c>
      <c r="R88" s="32" t="s">
        <v>65</v>
      </c>
    </row>
    <row r="89" spans="1:18" ht="19.5" customHeight="1">
      <c r="A89" s="4">
        <v>84</v>
      </c>
      <c r="B89" s="4" t="s">
        <v>57</v>
      </c>
      <c r="C89" s="4">
        <v>803</v>
      </c>
      <c r="D89" s="4" t="s">
        <v>40</v>
      </c>
      <c r="E89" s="4" t="s">
        <v>58</v>
      </c>
      <c r="F89" s="4">
        <v>2.9</v>
      </c>
      <c r="G89" s="4">
        <v>89.54</v>
      </c>
      <c r="H89" s="4">
        <f t="shared" si="6"/>
        <v>20.170000000000002</v>
      </c>
      <c r="I89" s="31">
        <v>69.37</v>
      </c>
      <c r="J89" s="31">
        <f t="shared" si="7"/>
        <v>7997.6685416327728</v>
      </c>
      <c r="K89" s="31">
        <f t="shared" si="5"/>
        <v>10323.06820264954</v>
      </c>
      <c r="L89" s="31">
        <f t="shared" si="8"/>
        <v>716111.24121779855</v>
      </c>
      <c r="M89" s="23">
        <v>611559</v>
      </c>
      <c r="N89" s="23">
        <v>669661</v>
      </c>
      <c r="O89" s="13"/>
      <c r="P89" s="13">
        <v>834769</v>
      </c>
      <c r="Q89" s="4" t="s">
        <v>63</v>
      </c>
      <c r="R89" s="32" t="s">
        <v>65</v>
      </c>
    </row>
    <row r="90" spans="1:18" ht="19.5" customHeight="1">
      <c r="A90" s="4">
        <v>85</v>
      </c>
      <c r="B90" s="4" t="s">
        <v>57</v>
      </c>
      <c r="C90" s="4">
        <v>703</v>
      </c>
      <c r="D90" s="4" t="s">
        <v>41</v>
      </c>
      <c r="E90" s="4" t="s">
        <v>58</v>
      </c>
      <c r="F90" s="4">
        <v>2.9</v>
      </c>
      <c r="G90" s="4">
        <v>89.54</v>
      </c>
      <c r="H90" s="4">
        <f t="shared" si="6"/>
        <v>20.170000000000002</v>
      </c>
      <c r="I90" s="31">
        <v>69.37</v>
      </c>
      <c r="J90" s="31">
        <f t="shared" si="7"/>
        <v>7974.2467223838312</v>
      </c>
      <c r="K90" s="31">
        <f t="shared" si="5"/>
        <v>10292.836262393661</v>
      </c>
      <c r="L90" s="31">
        <f t="shared" si="8"/>
        <v>714014.05152224831</v>
      </c>
      <c r="M90" s="23">
        <v>609768</v>
      </c>
      <c r="N90" s="23">
        <v>667700</v>
      </c>
      <c r="O90" s="13"/>
      <c r="P90" s="13">
        <v>834770</v>
      </c>
      <c r="Q90" s="4" t="s">
        <v>63</v>
      </c>
      <c r="R90" s="32" t="s">
        <v>65</v>
      </c>
    </row>
    <row r="91" spans="1:18" ht="19.5" customHeight="1">
      <c r="A91" s="4">
        <v>86</v>
      </c>
      <c r="B91" s="4" t="s">
        <v>57</v>
      </c>
      <c r="C91" s="4">
        <v>603</v>
      </c>
      <c r="D91" s="4" t="s">
        <v>42</v>
      </c>
      <c r="E91" s="4" t="s">
        <v>58</v>
      </c>
      <c r="F91" s="4">
        <v>2.9</v>
      </c>
      <c r="G91" s="4">
        <v>89.54</v>
      </c>
      <c r="H91" s="4">
        <f t="shared" si="6"/>
        <v>20.170000000000002</v>
      </c>
      <c r="I91" s="31">
        <v>69.37</v>
      </c>
      <c r="J91" s="31">
        <f t="shared" si="7"/>
        <v>7950.8249031348887</v>
      </c>
      <c r="K91" s="31">
        <f t="shared" si="5"/>
        <v>10262.604322137782</v>
      </c>
      <c r="L91" s="31">
        <f t="shared" si="8"/>
        <v>711916.86182669795</v>
      </c>
      <c r="M91" s="23">
        <v>607977</v>
      </c>
      <c r="N91" s="23">
        <v>665738</v>
      </c>
      <c r="O91" s="13"/>
      <c r="P91" s="13">
        <v>834771</v>
      </c>
      <c r="Q91" s="4" t="s">
        <v>63</v>
      </c>
      <c r="R91" s="32" t="s">
        <v>65</v>
      </c>
    </row>
    <row r="92" spans="1:18" ht="19.5" customHeight="1">
      <c r="A92" s="4">
        <v>87</v>
      </c>
      <c r="B92" s="4" t="s">
        <v>57</v>
      </c>
      <c r="C92" s="4">
        <v>503</v>
      </c>
      <c r="D92" s="4" t="s">
        <v>43</v>
      </c>
      <c r="E92" s="4" t="s">
        <v>58</v>
      </c>
      <c r="F92" s="4">
        <v>2.9</v>
      </c>
      <c r="G92" s="4">
        <v>89.54</v>
      </c>
      <c r="H92" s="4">
        <f t="shared" si="6"/>
        <v>20.170000000000002</v>
      </c>
      <c r="I92" s="31">
        <v>69.37</v>
      </c>
      <c r="J92" s="31">
        <f t="shared" si="7"/>
        <v>7927.4030838859453</v>
      </c>
      <c r="K92" s="31">
        <f t="shared" si="5"/>
        <v>10232.372381881902</v>
      </c>
      <c r="L92" s="31">
        <f t="shared" si="8"/>
        <v>709819.67213114758</v>
      </c>
      <c r="M92" s="23">
        <v>606186</v>
      </c>
      <c r="N92" s="23">
        <v>663777</v>
      </c>
      <c r="O92" s="13"/>
      <c r="P92" s="13">
        <v>834772</v>
      </c>
      <c r="Q92" s="4" t="s">
        <v>63</v>
      </c>
      <c r="R92" s="32" t="s">
        <v>65</v>
      </c>
    </row>
    <row r="93" spans="1:18" ht="19.5" customHeight="1">
      <c r="A93" s="4">
        <v>88</v>
      </c>
      <c r="B93" s="4" t="s">
        <v>57</v>
      </c>
      <c r="C93" s="4">
        <v>403</v>
      </c>
      <c r="D93" s="4" t="s">
        <v>44</v>
      </c>
      <c r="E93" s="4" t="s">
        <v>58</v>
      </c>
      <c r="F93" s="4">
        <v>2.9</v>
      </c>
      <c r="G93" s="4">
        <v>89.54</v>
      </c>
      <c r="H93" s="4">
        <f t="shared" si="6"/>
        <v>20.170000000000002</v>
      </c>
      <c r="I93" s="31">
        <v>69.37</v>
      </c>
      <c r="J93" s="31">
        <f t="shared" si="7"/>
        <v>7693.2110464152192</v>
      </c>
      <c r="K93" s="31">
        <f t="shared" si="5"/>
        <v>9930.0867391670563</v>
      </c>
      <c r="L93" s="31">
        <f t="shared" si="8"/>
        <v>688850.11709601874</v>
      </c>
      <c r="M93" s="23">
        <v>588278</v>
      </c>
      <c r="N93" s="23">
        <v>644168</v>
      </c>
      <c r="O93" s="13"/>
      <c r="P93" s="13">
        <v>834773</v>
      </c>
      <c r="Q93" s="4" t="s">
        <v>63</v>
      </c>
      <c r="R93" s="32" t="s">
        <v>65</v>
      </c>
    </row>
    <row r="94" spans="1:18" ht="19.5" customHeight="1">
      <c r="A94" s="4">
        <v>89</v>
      </c>
      <c r="B94" s="4" t="s">
        <v>57</v>
      </c>
      <c r="C94" s="4">
        <v>303</v>
      </c>
      <c r="D94" s="4" t="s">
        <v>45</v>
      </c>
      <c r="E94" s="4" t="s">
        <v>58</v>
      </c>
      <c r="F94" s="4">
        <v>2.9</v>
      </c>
      <c r="G94" s="4">
        <v>89.54</v>
      </c>
      <c r="H94" s="4">
        <f t="shared" si="6"/>
        <v>20.170000000000002</v>
      </c>
      <c r="I94" s="31">
        <v>69.37</v>
      </c>
      <c r="J94" s="31">
        <f t="shared" si="7"/>
        <v>7634.6630370475377</v>
      </c>
      <c r="K94" s="31">
        <f t="shared" si="5"/>
        <v>9854.5153284883454</v>
      </c>
      <c r="L94" s="31">
        <f t="shared" si="8"/>
        <v>683607.72833723656</v>
      </c>
      <c r="M94" s="23">
        <v>583801</v>
      </c>
      <c r="N94" s="23">
        <v>639266</v>
      </c>
      <c r="O94" s="13"/>
      <c r="P94" s="13">
        <v>834774</v>
      </c>
      <c r="Q94" s="4" t="s">
        <v>63</v>
      </c>
      <c r="R94" s="32" t="s">
        <v>65</v>
      </c>
    </row>
    <row r="95" spans="1:18" ht="19.5" customHeight="1">
      <c r="A95" s="4">
        <v>90</v>
      </c>
      <c r="B95" s="4" t="s">
        <v>57</v>
      </c>
      <c r="C95" s="4">
        <v>203</v>
      </c>
      <c r="D95" s="4" t="s">
        <v>46</v>
      </c>
      <c r="E95" s="4" t="s">
        <v>58</v>
      </c>
      <c r="F95" s="4">
        <v>2.9</v>
      </c>
      <c r="G95" s="4">
        <v>89.54</v>
      </c>
      <c r="H95" s="4">
        <f t="shared" si="6"/>
        <v>20.170000000000002</v>
      </c>
      <c r="I95" s="31">
        <v>69.37</v>
      </c>
      <c r="J95" s="31">
        <f t="shared" si="7"/>
        <v>7517.5670183121747</v>
      </c>
      <c r="K95" s="31">
        <f t="shared" si="5"/>
        <v>9703.3725071309236</v>
      </c>
      <c r="L95" s="31">
        <f t="shared" si="8"/>
        <v>673122.9508196722</v>
      </c>
      <c r="M95" s="23">
        <v>574847</v>
      </c>
      <c r="N95" s="23">
        <v>629461</v>
      </c>
      <c r="O95" s="13"/>
      <c r="P95" s="13">
        <v>834775</v>
      </c>
      <c r="Q95" s="4" t="s">
        <v>63</v>
      </c>
      <c r="R95" s="32" t="s">
        <v>65</v>
      </c>
    </row>
    <row r="96" spans="1:18" ht="19.5" customHeight="1">
      <c r="A96" s="4">
        <v>91</v>
      </c>
      <c r="B96" s="4" t="s">
        <v>57</v>
      </c>
      <c r="C96" s="4">
        <v>3104</v>
      </c>
      <c r="D96" s="4" t="s">
        <v>61</v>
      </c>
      <c r="E96" s="4" t="s">
        <v>54</v>
      </c>
      <c r="F96" s="4">
        <v>2.9</v>
      </c>
      <c r="G96" s="4">
        <v>120.55</v>
      </c>
      <c r="H96" s="4">
        <f t="shared" si="6"/>
        <v>27.149999999999991</v>
      </c>
      <c r="I96" s="31">
        <v>93.4</v>
      </c>
      <c r="J96" s="31">
        <f t="shared" si="7"/>
        <v>7226.3348023355102</v>
      </c>
      <c r="K96" s="31">
        <f t="shared" si="5"/>
        <v>9326.923559117191</v>
      </c>
      <c r="L96" s="31">
        <f t="shared" si="8"/>
        <v>871134.66042154573</v>
      </c>
      <c r="M96" s="24">
        <v>743949</v>
      </c>
      <c r="N96" s="24">
        <v>814629</v>
      </c>
      <c r="O96" s="13"/>
      <c r="P96" s="13">
        <v>834776</v>
      </c>
      <c r="Q96" s="4" t="s">
        <v>63</v>
      </c>
      <c r="R96" s="32" t="s">
        <v>65</v>
      </c>
    </row>
    <row r="97" spans="1:18" ht="19.5" customHeight="1">
      <c r="A97" s="4">
        <v>92</v>
      </c>
      <c r="B97" s="4" t="s">
        <v>57</v>
      </c>
      <c r="C97" s="4">
        <v>3004</v>
      </c>
      <c r="D97" s="4" t="s">
        <v>62</v>
      </c>
      <c r="E97" s="4" t="s">
        <v>54</v>
      </c>
      <c r="F97" s="4">
        <v>2.9</v>
      </c>
      <c r="G97" s="4">
        <v>120.55</v>
      </c>
      <c r="H97" s="4">
        <f t="shared" si="6"/>
        <v>27.149999999999991</v>
      </c>
      <c r="I97" s="31">
        <v>93.4</v>
      </c>
      <c r="J97" s="31">
        <f t="shared" si="7"/>
        <v>7460.1965814373434</v>
      </c>
      <c r="K97" s="31">
        <f t="shared" si="5"/>
        <v>9628.7655020585826</v>
      </c>
      <c r="L97" s="31">
        <f t="shared" si="8"/>
        <v>899326.69789227168</v>
      </c>
      <c r="M97" s="24">
        <v>768025</v>
      </c>
      <c r="N97" s="24">
        <v>840992</v>
      </c>
      <c r="O97" s="13"/>
      <c r="P97" s="13">
        <v>834777</v>
      </c>
      <c r="Q97" s="4" t="s">
        <v>63</v>
      </c>
      <c r="R97" s="32" t="s">
        <v>65</v>
      </c>
    </row>
    <row r="98" spans="1:18" ht="19.5" customHeight="1">
      <c r="A98" s="4">
        <v>93</v>
      </c>
      <c r="B98" s="4" t="s">
        <v>57</v>
      </c>
      <c r="C98" s="4">
        <v>2904</v>
      </c>
      <c r="D98" s="4" t="s">
        <v>52</v>
      </c>
      <c r="E98" s="4" t="s">
        <v>54</v>
      </c>
      <c r="F98" s="4">
        <v>2.9</v>
      </c>
      <c r="G98" s="4">
        <v>120.55</v>
      </c>
      <c r="H98" s="4">
        <f t="shared" si="6"/>
        <v>27.149999999999991</v>
      </c>
      <c r="I98" s="31">
        <v>93.4</v>
      </c>
      <c r="J98" s="31">
        <f t="shared" si="7"/>
        <v>7483.5769312586635</v>
      </c>
      <c r="K98" s="31">
        <f t="shared" si="5"/>
        <v>9658.9421741245369</v>
      </c>
      <c r="L98" s="31">
        <f t="shared" si="8"/>
        <v>902145.19906323182</v>
      </c>
      <c r="M98" s="24">
        <v>770432</v>
      </c>
      <c r="N98" s="24">
        <v>843628</v>
      </c>
      <c r="O98" s="13"/>
      <c r="P98" s="13">
        <v>834778</v>
      </c>
      <c r="Q98" s="4" t="s">
        <v>63</v>
      </c>
      <c r="R98" s="32" t="s">
        <v>65</v>
      </c>
    </row>
    <row r="99" spans="1:18" ht="19.5" customHeight="1">
      <c r="A99" s="4">
        <v>94</v>
      </c>
      <c r="B99" s="4" t="s">
        <v>57</v>
      </c>
      <c r="C99" s="4">
        <v>2804</v>
      </c>
      <c r="D99" s="4" t="s">
        <v>20</v>
      </c>
      <c r="E99" s="4" t="s">
        <v>54</v>
      </c>
      <c r="F99" s="4">
        <v>2.9</v>
      </c>
      <c r="G99" s="4">
        <v>120.55</v>
      </c>
      <c r="H99" s="4">
        <f t="shared" si="6"/>
        <v>27.149999999999991</v>
      </c>
      <c r="I99" s="31">
        <v>93.4</v>
      </c>
      <c r="J99" s="31">
        <f t="shared" si="7"/>
        <v>7506.9669945614223</v>
      </c>
      <c r="K99" s="31">
        <f t="shared" si="5"/>
        <v>9689.1313832374672</v>
      </c>
      <c r="L99" s="31">
        <f t="shared" si="8"/>
        <v>904964.8711943794</v>
      </c>
      <c r="M99" s="24">
        <v>772840</v>
      </c>
      <c r="N99" s="24">
        <v>846264</v>
      </c>
      <c r="O99" s="13"/>
      <c r="P99" s="13">
        <v>834779</v>
      </c>
      <c r="Q99" s="4" t="s">
        <v>63</v>
      </c>
      <c r="R99" s="32" t="s">
        <v>65</v>
      </c>
    </row>
    <row r="100" spans="1:18" ht="19.5" customHeight="1">
      <c r="A100" s="4">
        <v>95</v>
      </c>
      <c r="B100" s="4" t="s">
        <v>57</v>
      </c>
      <c r="C100" s="4">
        <v>2704</v>
      </c>
      <c r="D100" s="4" t="s">
        <v>21</v>
      </c>
      <c r="E100" s="4" t="s">
        <v>54</v>
      </c>
      <c r="F100" s="4">
        <v>2.9</v>
      </c>
      <c r="G100" s="4">
        <v>120.55</v>
      </c>
      <c r="H100" s="4">
        <f t="shared" si="6"/>
        <v>27.149999999999991</v>
      </c>
      <c r="I100" s="31">
        <v>93.4</v>
      </c>
      <c r="J100" s="31">
        <f t="shared" si="7"/>
        <v>7530.3570578641811</v>
      </c>
      <c r="K100" s="31">
        <f t="shared" si="5"/>
        <v>9719.3205923503956</v>
      </c>
      <c r="L100" s="31">
        <f t="shared" si="8"/>
        <v>907784.54332552699</v>
      </c>
      <c r="M100" s="24">
        <v>775248</v>
      </c>
      <c r="N100" s="24">
        <v>848901</v>
      </c>
      <c r="O100" s="13"/>
      <c r="P100" s="13">
        <v>834780</v>
      </c>
      <c r="Q100" s="4" t="s">
        <v>63</v>
      </c>
      <c r="R100" s="32" t="s">
        <v>65</v>
      </c>
    </row>
    <row r="101" spans="1:18" ht="19.5" customHeight="1">
      <c r="A101" s="4">
        <v>96</v>
      </c>
      <c r="B101" s="4" t="s">
        <v>57</v>
      </c>
      <c r="C101" s="4">
        <v>2604</v>
      </c>
      <c r="D101" s="4" t="s">
        <v>22</v>
      </c>
      <c r="E101" s="4" t="s">
        <v>54</v>
      </c>
      <c r="F101" s="4">
        <v>2.9</v>
      </c>
      <c r="G101" s="4">
        <v>120.55</v>
      </c>
      <c r="H101" s="4">
        <f t="shared" si="6"/>
        <v>27.149999999999991</v>
      </c>
      <c r="I101" s="31">
        <v>93.4</v>
      </c>
      <c r="J101" s="31">
        <f t="shared" si="7"/>
        <v>7553.7374076855012</v>
      </c>
      <c r="K101" s="31">
        <f t="shared" si="5"/>
        <v>9749.4972644163499</v>
      </c>
      <c r="L101" s="31">
        <f t="shared" si="8"/>
        <v>910603.04449648713</v>
      </c>
      <c r="M101" s="24">
        <v>777655</v>
      </c>
      <c r="N101" s="24">
        <v>851537</v>
      </c>
      <c r="O101" s="13"/>
      <c r="P101" s="13">
        <v>834781</v>
      </c>
      <c r="Q101" s="4" t="s">
        <v>63</v>
      </c>
      <c r="R101" s="32" t="s">
        <v>65</v>
      </c>
    </row>
    <row r="102" spans="1:18" ht="19.5" customHeight="1">
      <c r="A102" s="4">
        <v>97</v>
      </c>
      <c r="B102" s="4" t="s">
        <v>57</v>
      </c>
      <c r="C102" s="4">
        <v>2504</v>
      </c>
      <c r="D102" s="4" t="s">
        <v>23</v>
      </c>
      <c r="E102" s="4" t="s">
        <v>54</v>
      </c>
      <c r="F102" s="4">
        <v>2.9</v>
      </c>
      <c r="G102" s="4">
        <v>120.55</v>
      </c>
      <c r="H102" s="4">
        <f t="shared" si="6"/>
        <v>27.149999999999991</v>
      </c>
      <c r="I102" s="31">
        <v>93.4</v>
      </c>
      <c r="J102" s="31">
        <f t="shared" si="7"/>
        <v>7577.12747098826</v>
      </c>
      <c r="K102" s="31">
        <f t="shared" si="5"/>
        <v>9779.6864735292784</v>
      </c>
      <c r="L102" s="31">
        <f t="shared" si="8"/>
        <v>913422.71662763471</v>
      </c>
      <c r="M102" s="24">
        <v>780063</v>
      </c>
      <c r="N102" s="24">
        <v>854174</v>
      </c>
      <c r="O102" s="13"/>
      <c r="P102" s="13">
        <v>834782</v>
      </c>
      <c r="Q102" s="4" t="s">
        <v>63</v>
      </c>
      <c r="R102" s="32" t="s">
        <v>65</v>
      </c>
    </row>
    <row r="103" spans="1:18" ht="19.5" customHeight="1">
      <c r="A103" s="4">
        <v>98</v>
      </c>
      <c r="B103" s="4" t="s">
        <v>57</v>
      </c>
      <c r="C103" s="4">
        <v>2404</v>
      </c>
      <c r="D103" s="4" t="s">
        <v>24</v>
      </c>
      <c r="E103" s="4" t="s">
        <v>54</v>
      </c>
      <c r="F103" s="4">
        <v>2.9</v>
      </c>
      <c r="G103" s="4">
        <v>120.55</v>
      </c>
      <c r="H103" s="4">
        <f t="shared" si="6"/>
        <v>27.149999999999991</v>
      </c>
      <c r="I103" s="31">
        <v>93.4</v>
      </c>
      <c r="J103" s="31">
        <f t="shared" si="7"/>
        <v>7600.5078208095802</v>
      </c>
      <c r="K103" s="31">
        <f t="shared" si="5"/>
        <v>9809.8631455952327</v>
      </c>
      <c r="L103" s="31">
        <f t="shared" si="8"/>
        <v>916241.21779859485</v>
      </c>
      <c r="M103" s="24">
        <v>782470</v>
      </c>
      <c r="N103" s="24">
        <v>856809</v>
      </c>
      <c r="O103" s="13"/>
      <c r="P103" s="13">
        <v>834783</v>
      </c>
      <c r="Q103" s="4" t="s">
        <v>63</v>
      </c>
      <c r="R103" s="32" t="s">
        <v>65</v>
      </c>
    </row>
    <row r="104" spans="1:18" ht="19.5" customHeight="1">
      <c r="A104" s="4">
        <v>99</v>
      </c>
      <c r="B104" s="4" t="s">
        <v>57</v>
      </c>
      <c r="C104" s="4">
        <v>2304</v>
      </c>
      <c r="D104" s="4" t="s">
        <v>25</v>
      </c>
      <c r="E104" s="4" t="s">
        <v>54</v>
      </c>
      <c r="F104" s="4">
        <v>2.9</v>
      </c>
      <c r="G104" s="4">
        <v>120.55</v>
      </c>
      <c r="H104" s="4">
        <f t="shared" si="6"/>
        <v>27.149999999999991</v>
      </c>
      <c r="I104" s="31">
        <v>93.4</v>
      </c>
      <c r="J104" s="31">
        <f t="shared" si="7"/>
        <v>7717.4387103604968</v>
      </c>
      <c r="K104" s="31">
        <f t="shared" si="5"/>
        <v>9960.7841170659303</v>
      </c>
      <c r="L104" s="31">
        <f t="shared" si="8"/>
        <v>930337.23653395788</v>
      </c>
      <c r="M104" s="24">
        <v>794508</v>
      </c>
      <c r="N104" s="24">
        <v>869991</v>
      </c>
      <c r="O104" s="13"/>
      <c r="P104" s="13">
        <v>834784</v>
      </c>
      <c r="Q104" s="4" t="s">
        <v>63</v>
      </c>
      <c r="R104" s="32" t="s">
        <v>65</v>
      </c>
    </row>
    <row r="105" spans="1:18" ht="19.5" customHeight="1">
      <c r="A105" s="4">
        <v>100</v>
      </c>
      <c r="B105" s="4" t="s">
        <v>57</v>
      </c>
      <c r="C105" s="4">
        <v>2204</v>
      </c>
      <c r="D105" s="4" t="s">
        <v>26</v>
      </c>
      <c r="E105" s="4" t="s">
        <v>54</v>
      </c>
      <c r="F105" s="4">
        <v>2.9</v>
      </c>
      <c r="G105" s="4">
        <v>120.55</v>
      </c>
      <c r="H105" s="4">
        <f t="shared" si="6"/>
        <v>27.149999999999991</v>
      </c>
      <c r="I105" s="31">
        <v>93.4</v>
      </c>
      <c r="J105" s="31">
        <f t="shared" si="7"/>
        <v>7740.8287736632547</v>
      </c>
      <c r="K105" s="31">
        <f t="shared" si="5"/>
        <v>9990.973326178857</v>
      </c>
      <c r="L105" s="31">
        <f t="shared" si="8"/>
        <v>933156.90866510535</v>
      </c>
      <c r="M105" s="24">
        <v>796916</v>
      </c>
      <c r="N105" s="24">
        <v>872628</v>
      </c>
      <c r="O105" s="13"/>
      <c r="P105" s="13">
        <v>834785</v>
      </c>
      <c r="Q105" s="4" t="s">
        <v>63</v>
      </c>
      <c r="R105" s="32" t="s">
        <v>65</v>
      </c>
    </row>
    <row r="106" spans="1:18" ht="19.5" customHeight="1">
      <c r="A106" s="4">
        <v>101</v>
      </c>
      <c r="B106" s="4" t="s">
        <v>57</v>
      </c>
      <c r="C106" s="4">
        <v>2104</v>
      </c>
      <c r="D106" s="4" t="s">
        <v>27</v>
      </c>
      <c r="E106" s="4" t="s">
        <v>54</v>
      </c>
      <c r="F106" s="4">
        <v>2.9</v>
      </c>
      <c r="G106" s="4">
        <v>120.55</v>
      </c>
      <c r="H106" s="4">
        <f t="shared" si="6"/>
        <v>27.149999999999991</v>
      </c>
      <c r="I106" s="31">
        <v>93.4</v>
      </c>
      <c r="J106" s="31">
        <f t="shared" si="7"/>
        <v>7764.2188369660134</v>
      </c>
      <c r="K106" s="31">
        <f t="shared" si="5"/>
        <v>10021.162535291787</v>
      </c>
      <c r="L106" s="31">
        <f t="shared" si="8"/>
        <v>935976.58079625294</v>
      </c>
      <c r="M106" s="24">
        <v>799324</v>
      </c>
      <c r="N106" s="24">
        <v>875264</v>
      </c>
      <c r="O106" s="13"/>
      <c r="P106" s="13">
        <v>834786</v>
      </c>
      <c r="Q106" s="4" t="s">
        <v>63</v>
      </c>
      <c r="R106" s="32" t="s">
        <v>65</v>
      </c>
    </row>
    <row r="107" spans="1:18" ht="19.5" customHeight="1">
      <c r="A107" s="4">
        <v>102</v>
      </c>
      <c r="B107" s="4" t="s">
        <v>57</v>
      </c>
      <c r="C107" s="4">
        <v>2004</v>
      </c>
      <c r="D107" s="4" t="s">
        <v>28</v>
      </c>
      <c r="E107" s="4" t="s">
        <v>54</v>
      </c>
      <c r="F107" s="4">
        <v>2.9</v>
      </c>
      <c r="G107" s="4">
        <v>120.55</v>
      </c>
      <c r="H107" s="4">
        <f t="shared" si="6"/>
        <v>27.149999999999991</v>
      </c>
      <c r="I107" s="31">
        <v>93.4</v>
      </c>
      <c r="J107" s="31">
        <f t="shared" si="7"/>
        <v>7787.5991867873345</v>
      </c>
      <c r="K107" s="31">
        <f t="shared" si="5"/>
        <v>10051.339207357742</v>
      </c>
      <c r="L107" s="31">
        <f t="shared" si="8"/>
        <v>938795.08196721319</v>
      </c>
      <c r="M107" s="24">
        <v>801731</v>
      </c>
      <c r="N107" s="24">
        <v>877900</v>
      </c>
      <c r="O107" s="13"/>
      <c r="P107" s="13">
        <v>834787</v>
      </c>
      <c r="Q107" s="4" t="s">
        <v>63</v>
      </c>
      <c r="R107" s="32" t="s">
        <v>65</v>
      </c>
    </row>
    <row r="108" spans="1:18" ht="19.5" customHeight="1">
      <c r="A108" s="4">
        <v>103</v>
      </c>
      <c r="B108" s="4" t="s">
        <v>57</v>
      </c>
      <c r="C108" s="4">
        <v>1904</v>
      </c>
      <c r="D108" s="4" t="s">
        <v>29</v>
      </c>
      <c r="E108" s="4" t="s">
        <v>54</v>
      </c>
      <c r="F108" s="4">
        <v>2.9</v>
      </c>
      <c r="G108" s="4">
        <v>120.55</v>
      </c>
      <c r="H108" s="4">
        <f t="shared" si="6"/>
        <v>27.149999999999991</v>
      </c>
      <c r="I108" s="31">
        <v>93.4</v>
      </c>
      <c r="J108" s="31">
        <f t="shared" si="7"/>
        <v>7810.9892500900924</v>
      </c>
      <c r="K108" s="31">
        <f t="shared" si="5"/>
        <v>10081.52841647067</v>
      </c>
      <c r="L108" s="31">
        <f t="shared" si="8"/>
        <v>941614.75409836066</v>
      </c>
      <c r="M108" s="24">
        <v>804139</v>
      </c>
      <c r="N108" s="24">
        <v>880537</v>
      </c>
      <c r="O108" s="13"/>
      <c r="P108" s="13">
        <v>834788</v>
      </c>
      <c r="Q108" s="4" t="s">
        <v>63</v>
      </c>
      <c r="R108" s="32" t="s">
        <v>65</v>
      </c>
    </row>
    <row r="109" spans="1:18" ht="19.5" customHeight="1">
      <c r="A109" s="4">
        <v>104</v>
      </c>
      <c r="B109" s="4" t="s">
        <v>57</v>
      </c>
      <c r="C109" s="4">
        <v>1804</v>
      </c>
      <c r="D109" s="4" t="s">
        <v>30</v>
      </c>
      <c r="E109" s="4" t="s">
        <v>54</v>
      </c>
      <c r="F109" s="4">
        <v>2.9</v>
      </c>
      <c r="G109" s="4">
        <v>120.55</v>
      </c>
      <c r="H109" s="4">
        <f t="shared" si="6"/>
        <v>27.149999999999991</v>
      </c>
      <c r="I109" s="31">
        <v>93.4</v>
      </c>
      <c r="J109" s="31">
        <f t="shared" si="7"/>
        <v>7834.3695999114134</v>
      </c>
      <c r="K109" s="31">
        <f t="shared" si="5"/>
        <v>10111.705088536626</v>
      </c>
      <c r="L109" s="31">
        <f t="shared" si="8"/>
        <v>944433.25526932091</v>
      </c>
      <c r="M109" s="24">
        <v>806546</v>
      </c>
      <c r="N109" s="24">
        <v>883173</v>
      </c>
      <c r="O109" s="13"/>
      <c r="P109" s="13">
        <v>834789</v>
      </c>
      <c r="Q109" s="4" t="s">
        <v>63</v>
      </c>
      <c r="R109" s="32" t="s">
        <v>65</v>
      </c>
    </row>
    <row r="110" spans="1:18" ht="19.5" customHeight="1">
      <c r="A110" s="4">
        <v>105</v>
      </c>
      <c r="B110" s="4" t="s">
        <v>57</v>
      </c>
      <c r="C110" s="4">
        <v>1704</v>
      </c>
      <c r="D110" s="4" t="s">
        <v>31</v>
      </c>
      <c r="E110" s="4" t="s">
        <v>54</v>
      </c>
      <c r="F110" s="4">
        <v>2.9</v>
      </c>
      <c r="G110" s="4">
        <v>120.55</v>
      </c>
      <c r="H110" s="4">
        <f t="shared" si="6"/>
        <v>27.149999999999991</v>
      </c>
      <c r="I110" s="31">
        <v>93.4</v>
      </c>
      <c r="J110" s="31">
        <f t="shared" si="7"/>
        <v>8126.6968237887049</v>
      </c>
      <c r="K110" s="31">
        <f t="shared" si="5"/>
        <v>10489.007517213364</v>
      </c>
      <c r="L110" s="31">
        <f t="shared" si="8"/>
        <v>979673.30210772832</v>
      </c>
      <c r="M110" s="24">
        <v>836641</v>
      </c>
      <c r="N110" s="24">
        <v>916127</v>
      </c>
      <c r="O110" s="13"/>
      <c r="P110" s="13">
        <v>834790</v>
      </c>
      <c r="Q110" s="4" t="s">
        <v>63</v>
      </c>
      <c r="R110" s="32" t="s">
        <v>65</v>
      </c>
    </row>
    <row r="111" spans="1:18" ht="19.5" customHeight="1">
      <c r="A111" s="4">
        <v>106</v>
      </c>
      <c r="B111" s="4" t="s">
        <v>57</v>
      </c>
      <c r="C111" s="4">
        <v>1604</v>
      </c>
      <c r="D111" s="4" t="s">
        <v>32</v>
      </c>
      <c r="E111" s="4" t="s">
        <v>54</v>
      </c>
      <c r="F111" s="4">
        <v>2.9</v>
      </c>
      <c r="G111" s="4">
        <v>120.55</v>
      </c>
      <c r="H111" s="4">
        <f t="shared" si="6"/>
        <v>27.149999999999991</v>
      </c>
      <c r="I111" s="31">
        <v>93.4</v>
      </c>
      <c r="J111" s="31">
        <f t="shared" si="7"/>
        <v>8115.0115056187633</v>
      </c>
      <c r="K111" s="31">
        <f t="shared" si="5"/>
        <v>10473.925449703875</v>
      </c>
      <c r="L111" s="31">
        <f t="shared" si="8"/>
        <v>978264.63700234191</v>
      </c>
      <c r="M111" s="24">
        <v>835438</v>
      </c>
      <c r="N111" s="24">
        <v>914809</v>
      </c>
      <c r="O111" s="13"/>
      <c r="P111" s="13">
        <v>834791</v>
      </c>
      <c r="Q111" s="4" t="s">
        <v>63</v>
      </c>
      <c r="R111" s="32" t="s">
        <v>65</v>
      </c>
    </row>
    <row r="112" spans="1:18" ht="19.5" customHeight="1">
      <c r="A112" s="4">
        <v>107</v>
      </c>
      <c r="B112" s="4" t="s">
        <v>57</v>
      </c>
      <c r="C112" s="4">
        <v>1504</v>
      </c>
      <c r="D112" s="4" t="s">
        <v>33</v>
      </c>
      <c r="E112" s="4" t="s">
        <v>54</v>
      </c>
      <c r="F112" s="4">
        <v>2.9</v>
      </c>
      <c r="G112" s="4">
        <v>120.55</v>
      </c>
      <c r="H112" s="4">
        <f t="shared" si="6"/>
        <v>27.149999999999991</v>
      </c>
      <c r="I112" s="31">
        <v>93.4</v>
      </c>
      <c r="J112" s="31">
        <f t="shared" si="7"/>
        <v>8103.3164739673848</v>
      </c>
      <c r="K112" s="31">
        <f t="shared" si="5"/>
        <v>10458.830845147409</v>
      </c>
      <c r="L112" s="31">
        <f t="shared" si="8"/>
        <v>976854.80093676818</v>
      </c>
      <c r="M112" s="24">
        <v>834234</v>
      </c>
      <c r="N112" s="24">
        <v>913491</v>
      </c>
      <c r="O112" s="13"/>
      <c r="P112" s="13">
        <v>834792</v>
      </c>
      <c r="Q112" s="4" t="s">
        <v>63</v>
      </c>
      <c r="R112" s="32" t="s">
        <v>65</v>
      </c>
    </row>
    <row r="113" spans="1:18" ht="19.5" customHeight="1">
      <c r="A113" s="4">
        <v>108</v>
      </c>
      <c r="B113" s="4" t="s">
        <v>57</v>
      </c>
      <c r="C113" s="4">
        <v>1404</v>
      </c>
      <c r="D113" s="4" t="s">
        <v>34</v>
      </c>
      <c r="E113" s="4" t="s">
        <v>54</v>
      </c>
      <c r="F113" s="4">
        <v>2.9</v>
      </c>
      <c r="G113" s="4">
        <v>120.55</v>
      </c>
      <c r="H113" s="4">
        <f t="shared" si="6"/>
        <v>27.149999999999991</v>
      </c>
      <c r="I113" s="31">
        <v>93.4</v>
      </c>
      <c r="J113" s="31">
        <f t="shared" si="7"/>
        <v>8068.2313790132466</v>
      </c>
      <c r="K113" s="31">
        <f t="shared" si="5"/>
        <v>10413.547031478018</v>
      </c>
      <c r="L113" s="31">
        <f t="shared" si="8"/>
        <v>972625.29274004686</v>
      </c>
      <c r="M113" s="24">
        <v>830622</v>
      </c>
      <c r="N113" s="24">
        <v>909536</v>
      </c>
      <c r="O113" s="13"/>
      <c r="P113" s="13">
        <v>834793</v>
      </c>
      <c r="Q113" s="4" t="s">
        <v>63</v>
      </c>
      <c r="R113" s="32" t="s">
        <v>65</v>
      </c>
    </row>
    <row r="114" spans="1:18" ht="19.5" customHeight="1">
      <c r="A114" s="4">
        <v>109</v>
      </c>
      <c r="B114" s="4" t="s">
        <v>57</v>
      </c>
      <c r="C114" s="4">
        <v>1304</v>
      </c>
      <c r="D114" s="4" t="s">
        <v>35</v>
      </c>
      <c r="E114" s="4" t="s">
        <v>54</v>
      </c>
      <c r="F114" s="4">
        <v>2.9</v>
      </c>
      <c r="G114" s="4">
        <v>120.55</v>
      </c>
      <c r="H114" s="4">
        <f t="shared" si="6"/>
        <v>27.149999999999991</v>
      </c>
      <c r="I114" s="31">
        <v>93.4</v>
      </c>
      <c r="J114" s="31">
        <f t="shared" si="7"/>
        <v>8033.1559975405462</v>
      </c>
      <c r="K114" s="31">
        <f t="shared" si="5"/>
        <v>10368.275754855598</v>
      </c>
      <c r="L114" s="31">
        <f t="shared" si="8"/>
        <v>968396.95550351287</v>
      </c>
      <c r="M114" s="24">
        <v>827011</v>
      </c>
      <c r="N114" s="24">
        <v>905582</v>
      </c>
      <c r="O114" s="13"/>
      <c r="P114" s="13">
        <v>834794</v>
      </c>
      <c r="Q114" s="4" t="s">
        <v>63</v>
      </c>
      <c r="R114" s="32" t="s">
        <v>65</v>
      </c>
    </row>
    <row r="115" spans="1:18" ht="19.5" customHeight="1">
      <c r="A115" s="4">
        <v>110</v>
      </c>
      <c r="B115" s="4" t="s">
        <v>57</v>
      </c>
      <c r="C115" s="4">
        <v>1204</v>
      </c>
      <c r="D115" s="4" t="s">
        <v>36</v>
      </c>
      <c r="E115" s="4" t="s">
        <v>54</v>
      </c>
      <c r="F115" s="4">
        <v>2.9</v>
      </c>
      <c r="G115" s="4">
        <v>120.55</v>
      </c>
      <c r="H115" s="4">
        <f t="shared" si="6"/>
        <v>27.149999999999991</v>
      </c>
      <c r="I115" s="31">
        <v>93.4</v>
      </c>
      <c r="J115" s="31">
        <f t="shared" si="7"/>
        <v>7998.0806160678476</v>
      </c>
      <c r="K115" s="31">
        <f t="shared" si="5"/>
        <v>10323.004478233179</v>
      </c>
      <c r="L115" s="31">
        <f t="shared" si="8"/>
        <v>964168.618266979</v>
      </c>
      <c r="M115" s="24">
        <v>823400</v>
      </c>
      <c r="N115" s="24">
        <v>901628</v>
      </c>
      <c r="O115" s="13"/>
      <c r="P115" s="13">
        <v>834795</v>
      </c>
      <c r="Q115" s="4" t="s">
        <v>63</v>
      </c>
      <c r="R115" s="32" t="s">
        <v>65</v>
      </c>
    </row>
    <row r="116" spans="1:18" ht="19.5" customHeight="1">
      <c r="A116" s="4">
        <v>111</v>
      </c>
      <c r="B116" s="4" t="s">
        <v>57</v>
      </c>
      <c r="C116" s="4">
        <v>1104</v>
      </c>
      <c r="D116" s="4" t="s">
        <v>37</v>
      </c>
      <c r="E116" s="4" t="s">
        <v>54</v>
      </c>
      <c r="F116" s="4">
        <v>2.9</v>
      </c>
      <c r="G116" s="4">
        <v>120.55</v>
      </c>
      <c r="H116" s="4">
        <f t="shared" si="6"/>
        <v>27.149999999999991</v>
      </c>
      <c r="I116" s="31">
        <v>93.4</v>
      </c>
      <c r="J116" s="31">
        <f t="shared" si="7"/>
        <v>7962.9955211137094</v>
      </c>
      <c r="K116" s="31">
        <f t="shared" si="5"/>
        <v>10277.720664563785</v>
      </c>
      <c r="L116" s="31">
        <f t="shared" si="8"/>
        <v>959939.11007025768</v>
      </c>
      <c r="M116" s="24">
        <v>819788</v>
      </c>
      <c r="N116" s="24">
        <v>897673</v>
      </c>
      <c r="O116" s="13"/>
      <c r="P116" s="13">
        <v>834796</v>
      </c>
      <c r="Q116" s="4" t="s">
        <v>63</v>
      </c>
      <c r="R116" s="32" t="s">
        <v>65</v>
      </c>
    </row>
    <row r="117" spans="1:18" ht="19.5" customHeight="1">
      <c r="A117" s="4">
        <v>112</v>
      </c>
      <c r="B117" s="4" t="s">
        <v>57</v>
      </c>
      <c r="C117" s="4">
        <v>1004</v>
      </c>
      <c r="D117" s="4" t="s">
        <v>38</v>
      </c>
      <c r="E117" s="4" t="s">
        <v>54</v>
      </c>
      <c r="F117" s="4">
        <v>2.9</v>
      </c>
      <c r="G117" s="4">
        <v>120.55</v>
      </c>
      <c r="H117" s="4">
        <f t="shared" si="6"/>
        <v>27.149999999999991</v>
      </c>
      <c r="I117" s="31">
        <v>93.4</v>
      </c>
      <c r="J117" s="31">
        <f t="shared" si="7"/>
        <v>7927.9201396410099</v>
      </c>
      <c r="K117" s="31">
        <f t="shared" si="5"/>
        <v>10232.449387941366</v>
      </c>
      <c r="L117" s="31">
        <f t="shared" si="8"/>
        <v>955710.77283372369</v>
      </c>
      <c r="M117" s="24">
        <v>816177</v>
      </c>
      <c r="N117" s="24">
        <v>893719</v>
      </c>
      <c r="O117" s="13"/>
      <c r="P117" s="13">
        <v>834797</v>
      </c>
      <c r="Q117" s="4" t="s">
        <v>63</v>
      </c>
      <c r="R117" s="32" t="s">
        <v>65</v>
      </c>
    </row>
    <row r="118" spans="1:18" ht="19.5" customHeight="1">
      <c r="A118" s="4">
        <v>113</v>
      </c>
      <c r="B118" s="4" t="s">
        <v>57</v>
      </c>
      <c r="C118" s="4">
        <v>904</v>
      </c>
      <c r="D118" s="4" t="s">
        <v>39</v>
      </c>
      <c r="E118" s="4" t="s">
        <v>54</v>
      </c>
      <c r="F118" s="4">
        <v>2.9</v>
      </c>
      <c r="G118" s="4">
        <v>120.55</v>
      </c>
      <c r="H118" s="4">
        <f t="shared" si="6"/>
        <v>27.149999999999991</v>
      </c>
      <c r="I118" s="31">
        <v>93.4</v>
      </c>
      <c r="J118" s="31">
        <f t="shared" si="7"/>
        <v>7892.8350446868717</v>
      </c>
      <c r="K118" s="31">
        <f t="shared" si="5"/>
        <v>10187.165574271974</v>
      </c>
      <c r="L118" s="31">
        <f t="shared" si="8"/>
        <v>951481.26463700237</v>
      </c>
      <c r="M118" s="3">
        <v>812565</v>
      </c>
      <c r="N118" s="3">
        <v>889763</v>
      </c>
      <c r="O118" s="13"/>
      <c r="P118" s="13">
        <v>834798</v>
      </c>
      <c r="Q118" s="4" t="s">
        <v>63</v>
      </c>
      <c r="R118" s="32" t="s">
        <v>65</v>
      </c>
    </row>
    <row r="119" spans="1:18" ht="19.5" customHeight="1">
      <c r="A119" s="4">
        <v>114</v>
      </c>
      <c r="B119" s="4" t="s">
        <v>57</v>
      </c>
      <c r="C119" s="4">
        <v>804</v>
      </c>
      <c r="D119" s="4" t="s">
        <v>40</v>
      </c>
      <c r="E119" s="4" t="s">
        <v>54</v>
      </c>
      <c r="F119" s="4">
        <v>2.9</v>
      </c>
      <c r="G119" s="4">
        <v>120.55</v>
      </c>
      <c r="H119" s="4">
        <f t="shared" si="6"/>
        <v>27.149999999999991</v>
      </c>
      <c r="I119" s="31">
        <v>93.4</v>
      </c>
      <c r="J119" s="31">
        <f t="shared" si="7"/>
        <v>7869.4546948655507</v>
      </c>
      <c r="K119" s="31">
        <f t="shared" si="5"/>
        <v>10156.988902206018</v>
      </c>
      <c r="L119" s="31">
        <f t="shared" si="8"/>
        <v>948662.76346604212</v>
      </c>
      <c r="M119" s="24">
        <v>810158</v>
      </c>
      <c r="N119" s="24">
        <v>887128</v>
      </c>
      <c r="O119" s="13"/>
      <c r="P119" s="13">
        <v>834799</v>
      </c>
      <c r="Q119" s="4" t="s">
        <v>63</v>
      </c>
      <c r="R119" s="32" t="s">
        <v>65</v>
      </c>
    </row>
    <row r="120" spans="1:18" ht="19.5" customHeight="1">
      <c r="A120" s="4">
        <v>115</v>
      </c>
      <c r="B120" s="4" t="s">
        <v>57</v>
      </c>
      <c r="C120" s="4">
        <v>704</v>
      </c>
      <c r="D120" s="4" t="s">
        <v>41</v>
      </c>
      <c r="E120" s="4" t="s">
        <v>54</v>
      </c>
      <c r="F120" s="4">
        <v>2.9</v>
      </c>
      <c r="G120" s="4">
        <v>120.55</v>
      </c>
      <c r="H120" s="4">
        <f t="shared" si="6"/>
        <v>27.149999999999991</v>
      </c>
      <c r="I120" s="31">
        <v>93.4</v>
      </c>
      <c r="J120" s="31">
        <f t="shared" si="7"/>
        <v>7846.0646315627928</v>
      </c>
      <c r="K120" s="31">
        <f t="shared" si="5"/>
        <v>10126.799693093089</v>
      </c>
      <c r="L120" s="31">
        <f t="shared" si="8"/>
        <v>945843.09133489465</v>
      </c>
      <c r="M120" s="24">
        <v>807750</v>
      </c>
      <c r="N120" s="24">
        <v>884491</v>
      </c>
      <c r="O120" s="13"/>
      <c r="P120" s="13">
        <v>834800</v>
      </c>
      <c r="Q120" s="4" t="s">
        <v>63</v>
      </c>
      <c r="R120" s="32" t="s">
        <v>65</v>
      </c>
    </row>
    <row r="121" spans="1:18" ht="19.5" customHeight="1">
      <c r="A121" s="4">
        <v>116</v>
      </c>
      <c r="B121" s="4" t="s">
        <v>57</v>
      </c>
      <c r="C121" s="4">
        <v>604</v>
      </c>
      <c r="D121" s="4" t="s">
        <v>42</v>
      </c>
      <c r="E121" s="4" t="s">
        <v>54</v>
      </c>
      <c r="F121" s="4">
        <v>2.9</v>
      </c>
      <c r="G121" s="4">
        <v>120.55</v>
      </c>
      <c r="H121" s="4">
        <f t="shared" si="6"/>
        <v>27.149999999999991</v>
      </c>
      <c r="I121" s="31">
        <v>93.4</v>
      </c>
      <c r="J121" s="31">
        <f t="shared" si="7"/>
        <v>7822.6842817414718</v>
      </c>
      <c r="K121" s="31">
        <f t="shared" si="5"/>
        <v>10096.623021027135</v>
      </c>
      <c r="L121" s="31">
        <f t="shared" si="8"/>
        <v>943024.59016393439</v>
      </c>
      <c r="M121" s="24">
        <v>805343</v>
      </c>
      <c r="N121" s="24">
        <v>881855</v>
      </c>
      <c r="O121" s="13"/>
      <c r="P121" s="13">
        <v>834801</v>
      </c>
      <c r="Q121" s="4" t="s">
        <v>63</v>
      </c>
      <c r="R121" s="32" t="s">
        <v>65</v>
      </c>
    </row>
    <row r="122" spans="1:18" ht="19.5" customHeight="1">
      <c r="A122" s="4">
        <v>117</v>
      </c>
      <c r="B122" s="4" t="s">
        <v>57</v>
      </c>
      <c r="C122" s="4">
        <v>504</v>
      </c>
      <c r="D122" s="4" t="s">
        <v>43</v>
      </c>
      <c r="E122" s="4" t="s">
        <v>54</v>
      </c>
      <c r="F122" s="4">
        <v>2.9</v>
      </c>
      <c r="G122" s="4">
        <v>120.55</v>
      </c>
      <c r="H122" s="4">
        <f t="shared" si="6"/>
        <v>27.149999999999991</v>
      </c>
      <c r="I122" s="31">
        <v>93.4</v>
      </c>
      <c r="J122" s="31">
        <f t="shared" si="7"/>
        <v>7799.2942184387139</v>
      </c>
      <c r="K122" s="31">
        <f t="shared" si="5"/>
        <v>10066.433811914207</v>
      </c>
      <c r="L122" s="31">
        <f t="shared" si="8"/>
        <v>940204.91803278693</v>
      </c>
      <c r="M122" s="24">
        <v>802935</v>
      </c>
      <c r="N122" s="24">
        <v>879219</v>
      </c>
      <c r="O122" s="13"/>
      <c r="P122" s="13">
        <v>834802</v>
      </c>
      <c r="Q122" s="4" t="s">
        <v>63</v>
      </c>
      <c r="R122" s="32" t="s">
        <v>65</v>
      </c>
    </row>
    <row r="123" spans="1:18" ht="19.5" customHeight="1">
      <c r="A123" s="4">
        <v>118</v>
      </c>
      <c r="B123" s="4" t="s">
        <v>57</v>
      </c>
      <c r="C123" s="4">
        <v>404</v>
      </c>
      <c r="D123" s="4" t="s">
        <v>44</v>
      </c>
      <c r="E123" s="4" t="s">
        <v>54</v>
      </c>
      <c r="F123" s="4">
        <v>2.9</v>
      </c>
      <c r="G123" s="4">
        <v>120.55</v>
      </c>
      <c r="H123" s="4">
        <f t="shared" si="6"/>
        <v>27.149999999999991</v>
      </c>
      <c r="I123" s="31">
        <v>93.4</v>
      </c>
      <c r="J123" s="31">
        <f t="shared" si="7"/>
        <v>7565.4324393368797</v>
      </c>
      <c r="K123" s="31">
        <f t="shared" si="5"/>
        <v>9764.5918689728132</v>
      </c>
      <c r="L123" s="31">
        <f t="shared" si="8"/>
        <v>912012.88056206086</v>
      </c>
      <c r="M123" s="24">
        <v>778859</v>
      </c>
      <c r="N123" s="24">
        <v>852855</v>
      </c>
      <c r="O123" s="13"/>
      <c r="P123" s="13">
        <v>834803</v>
      </c>
      <c r="Q123" s="4" t="s">
        <v>63</v>
      </c>
      <c r="R123" s="32" t="s">
        <v>65</v>
      </c>
    </row>
    <row r="124" spans="1:18" ht="19.5" customHeight="1">
      <c r="A124" s="4">
        <v>119</v>
      </c>
      <c r="B124" s="4" t="s">
        <v>57</v>
      </c>
      <c r="C124" s="4">
        <v>304</v>
      </c>
      <c r="D124" s="4" t="s">
        <v>45</v>
      </c>
      <c r="E124" s="4" t="s">
        <v>54</v>
      </c>
      <c r="F124" s="4">
        <v>2.9</v>
      </c>
      <c r="G124" s="4">
        <v>120.55</v>
      </c>
      <c r="H124" s="4">
        <f t="shared" si="6"/>
        <v>27.149999999999991</v>
      </c>
      <c r="I124" s="31">
        <v>93.4</v>
      </c>
      <c r="J124" s="31">
        <f t="shared" si="7"/>
        <v>7506.9669945614223</v>
      </c>
      <c r="K124" s="31">
        <f t="shared" si="5"/>
        <v>9689.1313832374672</v>
      </c>
      <c r="L124" s="31">
        <f t="shared" si="8"/>
        <v>904964.8711943794</v>
      </c>
      <c r="M124" s="24">
        <v>772840</v>
      </c>
      <c r="N124" s="24">
        <v>846264</v>
      </c>
      <c r="O124" s="13"/>
      <c r="P124" s="13">
        <v>834804</v>
      </c>
      <c r="Q124" s="4" t="s">
        <v>63</v>
      </c>
      <c r="R124" s="32" t="s">
        <v>65</v>
      </c>
    </row>
    <row r="125" spans="1:18" ht="19.5" customHeight="1">
      <c r="A125" s="4">
        <v>120</v>
      </c>
      <c r="B125" s="4" t="s">
        <v>57</v>
      </c>
      <c r="C125" s="4">
        <v>204</v>
      </c>
      <c r="D125" s="4" t="s">
        <v>46</v>
      </c>
      <c r="E125" s="4" t="s">
        <v>54</v>
      </c>
      <c r="F125" s="4">
        <v>2.9</v>
      </c>
      <c r="G125" s="4">
        <v>120.55</v>
      </c>
      <c r="H125" s="4">
        <f t="shared" si="6"/>
        <v>27.149999999999991</v>
      </c>
      <c r="I125" s="31">
        <v>93.4</v>
      </c>
      <c r="J125" s="31">
        <f t="shared" si="7"/>
        <v>7390.0361050105048</v>
      </c>
      <c r="K125" s="31">
        <f t="shared" si="5"/>
        <v>9538.2104117667695</v>
      </c>
      <c r="L125" s="31">
        <f t="shared" si="8"/>
        <v>890868.85245901637</v>
      </c>
      <c r="M125" s="24">
        <v>760802</v>
      </c>
      <c r="N125" s="24">
        <v>833083</v>
      </c>
      <c r="O125" s="13"/>
      <c r="P125" s="13">
        <v>834805</v>
      </c>
      <c r="Q125" s="4" t="s">
        <v>63</v>
      </c>
      <c r="R125" s="32" t="s">
        <v>65</v>
      </c>
    </row>
    <row r="126" spans="1:18" s="1" customFormat="1" ht="24" customHeight="1">
      <c r="A126" s="36" t="s">
        <v>47</v>
      </c>
      <c r="B126" s="37"/>
      <c r="C126" s="37"/>
      <c r="D126" s="37"/>
      <c r="E126" s="37"/>
      <c r="F126" s="38"/>
      <c r="G126" s="31">
        <f>SUM(G6:G125)</f>
        <v>12613.799999999981</v>
      </c>
      <c r="H126" s="31">
        <f>G126-I126</f>
        <v>2841.0000000000018</v>
      </c>
      <c r="I126" s="31">
        <f>SUM(I6:I125)</f>
        <v>9772.7999999999793</v>
      </c>
      <c r="J126" s="31">
        <f>L126/G126</f>
        <v>7843.8755397558652</v>
      </c>
      <c r="K126" s="31">
        <f>L126/I126</f>
        <v>10124.127914555971</v>
      </c>
      <c r="L126" s="31">
        <f>SUM(L6:L125)</f>
        <v>98941077.283372387</v>
      </c>
      <c r="M126" s="14">
        <f t="shared" ref="M126:N126" si="9">SUM(M6:M125)</f>
        <v>84495680</v>
      </c>
      <c r="N126" s="14">
        <f t="shared" si="9"/>
        <v>92523273</v>
      </c>
      <c r="O126" s="14"/>
      <c r="P126" s="14"/>
      <c r="Q126" s="4" t="s">
        <v>63</v>
      </c>
      <c r="R126" s="32" t="s">
        <v>65</v>
      </c>
    </row>
    <row r="127" spans="1:18" s="1" customFormat="1" ht="33" customHeight="1">
      <c r="A127" s="41" t="s">
        <v>66</v>
      </c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3"/>
    </row>
    <row r="128" spans="1:18" s="1" customFormat="1" ht="60" customHeight="1">
      <c r="A128" s="47" t="s">
        <v>48</v>
      </c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</row>
    <row r="129" spans="1:18" s="1" customFormat="1" ht="24.95" customHeight="1">
      <c r="A129" s="33" t="s">
        <v>49</v>
      </c>
      <c r="B129" s="33"/>
      <c r="C129" s="33"/>
      <c r="D129" s="33"/>
      <c r="E129" s="33"/>
      <c r="F129" s="15"/>
      <c r="G129" s="16"/>
      <c r="H129" s="16"/>
      <c r="I129" s="16"/>
      <c r="J129" s="16"/>
      <c r="K129" s="44" t="s">
        <v>67</v>
      </c>
      <c r="L129" s="44"/>
      <c r="M129" s="21"/>
      <c r="N129" s="21"/>
      <c r="O129" s="15"/>
      <c r="P129" s="15"/>
      <c r="Q129" s="17"/>
      <c r="R129" s="17"/>
    </row>
    <row r="130" spans="1:18" s="1" customFormat="1" ht="24.95" customHeight="1">
      <c r="A130" s="33" t="s">
        <v>50</v>
      </c>
      <c r="B130" s="33"/>
      <c r="C130" s="33"/>
      <c r="D130" s="33"/>
      <c r="E130" s="33"/>
      <c r="F130" s="17"/>
      <c r="G130" s="16"/>
      <c r="H130" s="16"/>
      <c r="I130" s="16"/>
      <c r="J130" s="16"/>
      <c r="K130" s="44" t="s">
        <v>68</v>
      </c>
      <c r="L130" s="44"/>
      <c r="M130" s="21"/>
      <c r="N130" s="21"/>
      <c r="O130" s="15"/>
      <c r="P130" s="15"/>
      <c r="Q130" s="17"/>
      <c r="R130" s="17"/>
    </row>
    <row r="131" spans="1:18" s="1" customFormat="1" ht="17.25" customHeight="1">
      <c r="A131" s="33" t="s">
        <v>51</v>
      </c>
      <c r="B131" s="33"/>
      <c r="C131" s="33"/>
      <c r="D131" s="33"/>
      <c r="E131" s="33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18"/>
    </row>
    <row r="132" spans="1:18" s="1" customFormat="1" ht="24.9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18"/>
    </row>
    <row r="133" spans="1:18" s="1" customFormat="1" ht="24.9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18"/>
    </row>
    <row r="134" spans="1:18" s="1" customFormat="1" ht="24.9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18"/>
    </row>
    <row r="135" spans="1:18" s="1" customFormat="1" ht="24.9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18"/>
    </row>
    <row r="136" spans="1:18" s="1" customFormat="1" ht="24.9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18"/>
    </row>
    <row r="137" spans="1:18" s="1" customFormat="1" ht="24.9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18"/>
    </row>
    <row r="138" spans="1:18" s="1" customFormat="1" ht="24.9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18"/>
    </row>
    <row r="139" spans="1:18" s="1" customFormat="1" ht="24.9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18"/>
    </row>
    <row r="140" spans="1:18" s="1" customFormat="1" ht="30.9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18"/>
    </row>
    <row r="141" spans="1:18" ht="42" customHeight="1"/>
    <row r="142" spans="1:18" ht="51.95" customHeight="1"/>
    <row r="143" spans="1:18" ht="27" customHeight="1"/>
    <row r="144" spans="1:18" ht="26.1" customHeight="1"/>
  </sheetData>
  <mergeCells count="25">
    <mergeCell ref="A1:B1"/>
    <mergeCell ref="A2:R2"/>
    <mergeCell ref="A127:R127"/>
    <mergeCell ref="K130:L130"/>
    <mergeCell ref="F4:F5"/>
    <mergeCell ref="G4:G5"/>
    <mergeCell ref="K129:L129"/>
    <mergeCell ref="H4:H5"/>
    <mergeCell ref="I4:I5"/>
    <mergeCell ref="J4:J5"/>
    <mergeCell ref="K4:K5"/>
    <mergeCell ref="A128:R128"/>
    <mergeCell ref="O4:O5"/>
    <mergeCell ref="Q4:Q5"/>
    <mergeCell ref="R4:R5"/>
    <mergeCell ref="L4:L5"/>
    <mergeCell ref="A131:E131"/>
    <mergeCell ref="A4:A5"/>
    <mergeCell ref="B4:B5"/>
    <mergeCell ref="C4:C5"/>
    <mergeCell ref="D4:D5"/>
    <mergeCell ref="E4:E5"/>
    <mergeCell ref="A130:E130"/>
    <mergeCell ref="A129:E129"/>
    <mergeCell ref="A126:F126"/>
  </mergeCells>
  <phoneticPr fontId="8" type="noConversion"/>
  <pageMargins left="0.47" right="0.31" top="0.47" bottom="0.47" header="0.2" footer="0.2"/>
  <pageSetup paperSize="9" scale="75" orientation="landscape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"/>
  <sheetViews>
    <sheetView zoomScale="55" zoomScaleNormal="55" workbookViewId="0">
      <selection sqref="A1:XFD1048576"/>
    </sheetView>
  </sheetViews>
  <sheetFormatPr defaultColWidth="9.125" defaultRowHeight="12"/>
  <cols>
    <col min="1" max="1" width="9.125" style="25"/>
    <col min="2" max="2" width="9.125" style="26"/>
    <col min="3" max="3" width="9.125" style="30"/>
    <col min="4" max="6" width="9.125" style="27"/>
    <col min="7" max="8" width="9.125" style="28"/>
    <col min="9" max="11" width="9.125" style="27"/>
    <col min="12" max="13" width="9.125" style="28"/>
    <col min="14" max="16" width="9.125" style="27"/>
    <col min="17" max="21" width="9.125" style="29"/>
    <col min="22" max="16384" width="9.125" style="22"/>
  </cols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0"/>
  <sheetViews>
    <sheetView workbookViewId="0">
      <selection activeCell="A120" sqref="A1:A120"/>
    </sheetView>
  </sheetViews>
  <sheetFormatPr defaultRowHeight="14.25"/>
  <sheetData>
    <row r="1" spans="1:1">
      <c r="A1" s="13">
        <v>882905.88235294109</v>
      </c>
    </row>
    <row r="2" spans="1:1">
      <c r="A2" s="13">
        <v>911250.26737967902</v>
      </c>
    </row>
    <row r="3" spans="1:1">
      <c r="A3" s="13">
        <v>914083.42245989305</v>
      </c>
    </row>
    <row r="4" spans="1:1">
      <c r="A4" s="13">
        <v>916917.6470588235</v>
      </c>
    </row>
    <row r="5" spans="1:1">
      <c r="A5" s="13">
        <v>919751.87165775395</v>
      </c>
    </row>
    <row r="6" spans="1:1">
      <c r="A6" s="13">
        <v>922587.16577540105</v>
      </c>
    </row>
    <row r="7" spans="1:1">
      <c r="A7" s="13">
        <v>925421.3903743315</v>
      </c>
    </row>
    <row r="8" spans="1:1">
      <c r="A8" s="13">
        <v>928255.61497326195</v>
      </c>
    </row>
    <row r="9" spans="1:1">
      <c r="A9" s="13">
        <v>942427.80748663098</v>
      </c>
    </row>
    <row r="10" spans="1:1">
      <c r="A10" s="13">
        <v>945262.03208556143</v>
      </c>
    </row>
    <row r="11" spans="1:1">
      <c r="A11" s="13">
        <v>948096.25668449188</v>
      </c>
    </row>
    <row r="12" spans="1:1">
      <c r="A12" s="13">
        <v>950931.55080213898</v>
      </c>
    </row>
    <row r="13" spans="1:1">
      <c r="A13" s="13">
        <v>953765.77540106943</v>
      </c>
    </row>
    <row r="14" spans="1:1">
      <c r="A14" s="13">
        <v>956598.93048128334</v>
      </c>
    </row>
    <row r="15" spans="1:1">
      <c r="A15" s="13">
        <v>992028.87700534752</v>
      </c>
    </row>
    <row r="16" spans="1:1">
      <c r="A16" s="13">
        <v>990611.76470588229</v>
      </c>
    </row>
    <row r="17" spans="1:1">
      <c r="A17" s="13">
        <v>989194.65240641707</v>
      </c>
    </row>
    <row r="18" spans="1:1">
      <c r="A18" s="13">
        <v>984943.31550802139</v>
      </c>
    </row>
    <row r="19" spans="1:1">
      <c r="A19" s="13">
        <v>980691.9786096256</v>
      </c>
    </row>
    <row r="20" spans="1:1">
      <c r="A20" s="13">
        <v>976439.57219251327</v>
      </c>
    </row>
    <row r="21" spans="1:1">
      <c r="A21" s="13">
        <v>972188.23529411759</v>
      </c>
    </row>
    <row r="22" spans="1:1">
      <c r="A22" s="13">
        <v>967936.89839572192</v>
      </c>
    </row>
    <row r="23" spans="1:1">
      <c r="A23" s="13">
        <v>963684.49197860959</v>
      </c>
    </row>
    <row r="24" spans="1:1">
      <c r="A24" s="13">
        <v>960850.26737967914</v>
      </c>
    </row>
    <row r="25" spans="1:1">
      <c r="A25" s="13">
        <v>958016.04278074857</v>
      </c>
    </row>
    <row r="26" spans="1:1">
      <c r="A26" s="13">
        <v>955182.88770053466</v>
      </c>
    </row>
    <row r="27" spans="1:1">
      <c r="A27" s="13">
        <v>952348.66310160421</v>
      </c>
    </row>
    <row r="28" spans="1:1">
      <c r="A28" s="13">
        <v>924004.27807486628</v>
      </c>
    </row>
    <row r="29" spans="1:1">
      <c r="A29" s="13">
        <v>916917.6470588235</v>
      </c>
    </row>
    <row r="30" spans="1:1">
      <c r="A30" s="13">
        <v>902746.52406417113</v>
      </c>
    </row>
    <row r="31" spans="1:1">
      <c r="A31" s="13">
        <v>663643.85026737966</v>
      </c>
    </row>
    <row r="32" spans="1:1">
      <c r="A32" s="13">
        <v>684578.60962566838</v>
      </c>
    </row>
    <row r="33" spans="1:1">
      <c r="A33" s="13">
        <v>686671.65775401064</v>
      </c>
    </row>
    <row r="34" spans="1:1">
      <c r="A34" s="13">
        <v>688765.77540106943</v>
      </c>
    </row>
    <row r="35" spans="1:1">
      <c r="A35" s="13">
        <v>690858.82352941169</v>
      </c>
    </row>
    <row r="36" spans="1:1">
      <c r="A36" s="13">
        <v>692952.9411764706</v>
      </c>
    </row>
    <row r="37" spans="1:1">
      <c r="A37" s="13">
        <v>695047.0588235294</v>
      </c>
    </row>
    <row r="38" spans="1:1">
      <c r="A38" s="13">
        <v>697139.037433155</v>
      </c>
    </row>
    <row r="39" spans="1:1">
      <c r="A39" s="13">
        <v>707607.48663101601</v>
      </c>
    </row>
    <row r="40" spans="1:1">
      <c r="A40" s="13">
        <v>709700.53475935827</v>
      </c>
    </row>
    <row r="41" spans="1:1">
      <c r="A41" s="13">
        <v>711793.58288770053</v>
      </c>
    </row>
    <row r="42" spans="1:1">
      <c r="A42" s="13">
        <v>713887.70053475932</v>
      </c>
    </row>
    <row r="43" spans="1:1">
      <c r="A43" s="13">
        <v>715981.81818181812</v>
      </c>
    </row>
    <row r="44" spans="1:1">
      <c r="A44" s="13">
        <v>718074.86631016037</v>
      </c>
    </row>
    <row r="45" spans="1:1">
      <c r="A45" s="13">
        <v>744243.85026737966</v>
      </c>
    </row>
    <row r="46" spans="1:1">
      <c r="A46" s="13">
        <v>743196.79144385026</v>
      </c>
    </row>
    <row r="47" spans="1:1">
      <c r="A47" s="13">
        <v>742150.80213903741</v>
      </c>
    </row>
    <row r="48" spans="1:1">
      <c r="A48" s="13">
        <v>739009.62566844921</v>
      </c>
    </row>
    <row r="49" spans="1:1">
      <c r="A49" s="13">
        <v>735869.51871657744</v>
      </c>
    </row>
    <row r="50" spans="1:1">
      <c r="A50" s="13">
        <v>732728.34224598925</v>
      </c>
    </row>
    <row r="51" spans="1:1">
      <c r="A51" s="13">
        <v>729589.30481283413</v>
      </c>
    </row>
    <row r="52" spans="1:1">
      <c r="A52" s="13">
        <v>726449.19786096248</v>
      </c>
    </row>
    <row r="53" spans="1:1">
      <c r="A53" s="13">
        <v>723308.02139037428</v>
      </c>
    </row>
    <row r="54" spans="1:1">
      <c r="A54" s="13">
        <v>721214.97326203203</v>
      </c>
    </row>
    <row r="55" spans="1:1">
      <c r="A55" s="13">
        <v>719121.92513368977</v>
      </c>
    </row>
    <row r="56" spans="1:1">
      <c r="A56" s="13">
        <v>717027.80748663098</v>
      </c>
    </row>
    <row r="57" spans="1:1">
      <c r="A57" s="13">
        <v>714934.75935828872</v>
      </c>
    </row>
    <row r="58" spans="1:1">
      <c r="A58" s="13">
        <v>694000</v>
      </c>
    </row>
    <row r="59" spans="1:1">
      <c r="A59" s="13">
        <v>688765.77540106943</v>
      </c>
    </row>
    <row r="60" spans="1:1">
      <c r="A60" s="13">
        <v>678298.39572192507</v>
      </c>
    </row>
    <row r="61" spans="1:1">
      <c r="A61" s="13">
        <v>658540.10695187165</v>
      </c>
    </row>
    <row r="62" spans="1:1">
      <c r="A62" s="13">
        <v>679512.29946524056</v>
      </c>
    </row>
    <row r="63" spans="1:1">
      <c r="A63" s="13">
        <v>681608.55614973255</v>
      </c>
    </row>
    <row r="64" spans="1:1">
      <c r="A64" s="13">
        <v>683706.95187165774</v>
      </c>
    </row>
    <row r="65" spans="1:1">
      <c r="A65" s="13">
        <v>685804.27807486628</v>
      </c>
    </row>
    <row r="66" spans="1:1">
      <c r="A66" s="13">
        <v>687901.60427807481</v>
      </c>
    </row>
    <row r="67" spans="1:1">
      <c r="A67" s="13">
        <v>689998.93048128334</v>
      </c>
    </row>
    <row r="68" spans="1:1">
      <c r="A68" s="13">
        <v>692095.18716577534</v>
      </c>
    </row>
    <row r="69" spans="1:1">
      <c r="A69" s="13">
        <v>702581.81818181812</v>
      </c>
    </row>
    <row r="70" spans="1:1">
      <c r="A70" s="13">
        <v>704679.14438502665</v>
      </c>
    </row>
    <row r="71" spans="1:1">
      <c r="A71" s="13">
        <v>706776.4705882353</v>
      </c>
    </row>
    <row r="72" spans="1:1">
      <c r="A72" s="13">
        <v>708873.79679144383</v>
      </c>
    </row>
    <row r="73" spans="1:1">
      <c r="A73" s="13">
        <v>710971.12299465237</v>
      </c>
    </row>
    <row r="74" spans="1:1">
      <c r="A74" s="13">
        <v>713068.4491978609</v>
      </c>
    </row>
    <row r="75" spans="1:1">
      <c r="A75" s="13">
        <v>739283.42245989305</v>
      </c>
    </row>
    <row r="76" spans="1:1">
      <c r="A76" s="13">
        <v>738235.29411764699</v>
      </c>
    </row>
    <row r="77" spans="1:1">
      <c r="A77" s="13">
        <v>737187.16577540105</v>
      </c>
    </row>
    <row r="78" spans="1:1">
      <c r="A78" s="13">
        <v>734040.64171122992</v>
      </c>
    </row>
    <row r="79" spans="1:1">
      <c r="A79" s="13">
        <v>730895.18716577534</v>
      </c>
    </row>
    <row r="80" spans="1:1">
      <c r="A80" s="13">
        <v>727749.73262032086</v>
      </c>
    </row>
    <row r="81" spans="1:1">
      <c r="A81" s="13">
        <v>724603.20855614974</v>
      </c>
    </row>
    <row r="82" spans="1:1">
      <c r="A82" s="13">
        <v>721457.75401069515</v>
      </c>
    </row>
    <row r="83" spans="1:1">
      <c r="A83" s="13">
        <v>718311.22994652402</v>
      </c>
    </row>
    <row r="84" spans="1:1">
      <c r="A84" s="13">
        <v>716214.97326203203</v>
      </c>
    </row>
    <row r="85" spans="1:1">
      <c r="A85" s="13">
        <v>714117.6470588235</v>
      </c>
    </row>
    <row r="86" spans="1:1">
      <c r="A86" s="13">
        <v>712019.25133689831</v>
      </c>
    </row>
    <row r="87" spans="1:1">
      <c r="A87" s="13">
        <v>709921.92513368977</v>
      </c>
    </row>
    <row r="88" spans="1:1">
      <c r="A88" s="13">
        <v>688949.73262032086</v>
      </c>
    </row>
    <row r="89" spans="1:1">
      <c r="A89" s="13">
        <v>683706.95187165774</v>
      </c>
    </row>
    <row r="90" spans="1:1">
      <c r="A90" s="13">
        <v>673220.32085561496</v>
      </c>
    </row>
    <row r="91" spans="1:1">
      <c r="A91" s="13">
        <v>871260.96256684489</v>
      </c>
    </row>
    <row r="92" spans="1:1">
      <c r="A92" s="13">
        <v>899456.68449197861</v>
      </c>
    </row>
    <row r="93" spans="1:1">
      <c r="A93" s="13">
        <v>902275.93582887691</v>
      </c>
    </row>
    <row r="94" spans="1:1">
      <c r="A94" s="13">
        <v>905095.18716577534</v>
      </c>
    </row>
    <row r="95" spans="1:1">
      <c r="A95" s="13">
        <v>907915.5080213903</v>
      </c>
    </row>
    <row r="96" spans="1:1">
      <c r="A96" s="13">
        <v>910734.75935828872</v>
      </c>
    </row>
    <row r="97" spans="1:1">
      <c r="A97" s="13">
        <v>913555.08021390368</v>
      </c>
    </row>
    <row r="98" spans="1:1">
      <c r="A98" s="13">
        <v>916373.26203208556</v>
      </c>
    </row>
    <row r="99" spans="1:1">
      <c r="A99" s="13">
        <v>930471.65775401064</v>
      </c>
    </row>
    <row r="100" spans="1:1">
      <c r="A100" s="13">
        <v>933291.9786096256</v>
      </c>
    </row>
    <row r="101" spans="1:1">
      <c r="A101" s="13">
        <v>936111.22994652402</v>
      </c>
    </row>
    <row r="102" spans="1:1">
      <c r="A102" s="13">
        <v>938930.48128342244</v>
      </c>
    </row>
    <row r="103" spans="1:1">
      <c r="A103" s="13">
        <v>941750.80213903741</v>
      </c>
    </row>
    <row r="104" spans="1:1">
      <c r="A104" s="13">
        <v>944570.05347593583</v>
      </c>
    </row>
    <row r="105" spans="1:1">
      <c r="A105" s="13">
        <v>979814.97326203203</v>
      </c>
    </row>
    <row r="106" spans="1:1">
      <c r="A106" s="13">
        <v>978405.34759358282</v>
      </c>
    </row>
    <row r="107" spans="1:1">
      <c r="A107" s="13">
        <v>976995.72192513361</v>
      </c>
    </row>
    <row r="108" spans="1:1">
      <c r="A108" s="13">
        <v>972765.77540106943</v>
      </c>
    </row>
    <row r="109" spans="1:1">
      <c r="A109" s="13">
        <v>968536.89839572192</v>
      </c>
    </row>
    <row r="110" spans="1:1">
      <c r="A110" s="13">
        <v>964308.02139037428</v>
      </c>
    </row>
    <row r="111" spans="1:1">
      <c r="A111" s="13">
        <v>960078.07486631011</v>
      </c>
    </row>
    <row r="112" spans="1:1">
      <c r="A112" s="13">
        <v>955849.19786096248</v>
      </c>
    </row>
    <row r="113" spans="1:1">
      <c r="A113" s="13">
        <v>951618.18181818177</v>
      </c>
    </row>
    <row r="114" spans="1:1">
      <c r="A114" s="13">
        <v>948800</v>
      </c>
    </row>
    <row r="115" spans="1:1">
      <c r="A115" s="13">
        <v>945979.67914438492</v>
      </c>
    </row>
    <row r="116" spans="1:1">
      <c r="A116" s="13">
        <v>943160.42780748662</v>
      </c>
    </row>
    <row r="117" spans="1:1">
      <c r="A117" s="13">
        <v>940341.17647058819</v>
      </c>
    </row>
    <row r="118" spans="1:1">
      <c r="A118" s="13">
        <v>912144.38502673793</v>
      </c>
    </row>
    <row r="119" spans="1:1">
      <c r="A119" s="13">
        <v>905095.18716577534</v>
      </c>
    </row>
    <row r="120" spans="1:1">
      <c r="A120" s="13">
        <v>890997.8609625668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</vt:lpstr>
      <vt:lpstr>Sheet1</vt:lpstr>
      <vt:lpstr>Sheet2</vt:lpstr>
    </vt:vector>
  </TitlesOfParts>
  <Company>Microsoft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POLY</cp:lastModifiedBy>
  <cp:revision>1</cp:revision>
  <cp:lastPrinted>2020-01-02T02:41:49Z</cp:lastPrinted>
  <dcterms:created xsi:type="dcterms:W3CDTF">2011-04-26T02:07:47Z</dcterms:created>
  <dcterms:modified xsi:type="dcterms:W3CDTF">2020-03-09T07:25:04Z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