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'附件2'!$A$5:$O$24</definedName>
  </definedNames>
  <calcPr fullCalcOnLoad="1"/>
</workbook>
</file>

<file path=xl/sharedStrings.xml><?xml version="1.0" encoding="utf-8"?>
<sst xmlns="http://schemas.openxmlformats.org/spreadsheetml/2006/main" count="67" uniqueCount="31">
  <si>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</si>
  <si>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</si>
  <si>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</si>
  <si>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</si>
  <si>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海伦源筑花园14、15号楼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</si>
  <si>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</si>
  <si>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</si>
  <si>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</si>
  <si>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</si>
  <si>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</si>
  <si>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</si>
  <si>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</si>
  <si>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</si>
  <si>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</si>
  <si>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</si>
  <si>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</si>
  <si>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</si>
  <si>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</si>
  <si>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</si>
  <si>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</si>
  <si>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</si>
  <si>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</si>
  <si>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带装修</t>
  </si>
  <si>
    <t>本批楼栋总面积/均价</t>
  </si>
  <si>
    <t xml:space="preserve">   本批销售住宅共13套，销售住宅总建筑面积：1594.42㎡，套内面积：1301.17㎡，分摊面积：293.25㎡，销售均价：8371.83元/㎡（建筑面积）、10258.62元/㎡（套内建筑面积）。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</si>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</sst>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28" fillId="12" borderId="0" applyNumberFormat="0" applyBorder="0" applyAlignment="0" applyProtection="0"/>
    <xf numFmtId="0" fontId="11" fillId="0" borderId="5" applyNumberFormat="0" applyFill="0" applyAlignment="0" applyProtection="0"/>
    <xf numFmtId="0" fontId="28" fillId="13" borderId="0" applyNumberFormat="0" applyBorder="0" applyAlignment="0" applyProtection="0"/>
    <xf numFmtId="0" fontId="15" fillId="9" borderId="6" applyNumberFormat="0" applyAlignment="0" applyProtection="0"/>
    <xf numFmtId="0" fontId="8" fillId="14" borderId="0" applyNumberFormat="0" applyBorder="0" applyAlignment="0" applyProtection="0"/>
    <xf numFmtId="0" fontId="26" fillId="9" borderId="1" applyNumberFormat="0" applyAlignment="0" applyProtection="0"/>
    <xf numFmtId="0" fontId="24" fillId="15" borderId="7" applyNumberFormat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8" fillId="18" borderId="0" applyNumberFormat="0" applyBorder="0" applyAlignment="0" applyProtection="0"/>
    <xf numFmtId="0" fontId="18" fillId="19" borderId="0" applyNumberFormat="0" applyBorder="0" applyAlignment="0" applyProtection="0"/>
    <xf numFmtId="0" fontId="16" fillId="14" borderId="0" applyNumberFormat="0" applyBorder="0" applyAlignment="0" applyProtection="0"/>
    <xf numFmtId="0" fontId="9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18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9" fillId="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7" borderId="0" applyNumberFormat="0" applyBorder="0" applyAlignment="0" applyProtection="0"/>
    <xf numFmtId="0" fontId="9" fillId="39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3">
      <selection activeCell="F26" sqref="F26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0" customWidth="1"/>
    <col min="8" max="8" width="10.375" style="0" bestFit="1" customWidth="1"/>
    <col min="9" max="9" width="9.625" style="0" customWidth="1"/>
    <col min="10" max="10" width="10.625" style="2" customWidth="1"/>
    <col min="11" max="12" width="11.125" style="2" customWidth="1"/>
    <col min="13" max="13" width="11.125" style="0" customWidth="1"/>
    <col min="14" max="14" width="8.75390625" style="0" customWidth="1"/>
    <col min="15" max="15" width="7.625" style="0" customWidth="1"/>
    <col min="16" max="16" width="12.625" style="0" bestFit="1" customWidth="1"/>
  </cols>
  <sheetData>
    <row r="1" spans="1:2" ht="18" customHeight="1">
      <c r="A1" s="3" t="s">
        <v>0</v>
      </c>
      <c r="B1" s="3"/>
    </row>
    <row r="2" spans="1:15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8"/>
      <c r="K2" s="28"/>
      <c r="L2" s="28"/>
      <c r="M2" s="4"/>
      <c r="N2" s="4"/>
      <c r="O2" s="4"/>
    </row>
    <row r="3" spans="1:15" ht="36" customHeight="1">
      <c r="A3" s="5" t="s">
        <v>2</v>
      </c>
      <c r="B3" s="5"/>
      <c r="C3" s="5"/>
      <c r="D3" s="5"/>
      <c r="E3" s="5"/>
      <c r="F3" s="5"/>
      <c r="G3" s="6"/>
      <c r="H3" s="6"/>
      <c r="I3" s="6" t="s">
        <v>3</v>
      </c>
      <c r="K3" s="29" t="s">
        <v>4</v>
      </c>
      <c r="M3" s="30"/>
      <c r="N3" s="31"/>
      <c r="O3" s="31"/>
    </row>
    <row r="4" spans="1:15" ht="30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32" t="s">
        <v>13</v>
      </c>
      <c r="J4" s="33" t="s">
        <v>14</v>
      </c>
      <c r="K4" s="33" t="s">
        <v>15</v>
      </c>
      <c r="L4" s="34" t="s">
        <v>16</v>
      </c>
      <c r="M4" s="32" t="s">
        <v>17</v>
      </c>
      <c r="N4" s="8" t="s">
        <v>18</v>
      </c>
      <c r="O4" s="7" t="s">
        <v>19</v>
      </c>
    </row>
    <row r="5" spans="1:15" ht="14.25">
      <c r="A5" s="7"/>
      <c r="B5" s="8"/>
      <c r="C5" s="8"/>
      <c r="D5" s="8"/>
      <c r="E5" s="8"/>
      <c r="F5" s="8"/>
      <c r="G5" s="8"/>
      <c r="H5" s="8"/>
      <c r="I5" s="35"/>
      <c r="J5" s="33"/>
      <c r="K5" s="33"/>
      <c r="L5" s="36"/>
      <c r="M5" s="35"/>
      <c r="N5" s="8"/>
      <c r="O5" s="7"/>
    </row>
    <row r="6" spans="1:15" s="1" customFormat="1" ht="24.75" customHeight="1">
      <c r="A6" s="9">
        <v>1</v>
      </c>
      <c r="B6" s="9">
        <v>15</v>
      </c>
      <c r="C6" s="10">
        <v>501</v>
      </c>
      <c r="D6" s="9">
        <v>5</v>
      </c>
      <c r="E6" s="11" t="s">
        <v>20</v>
      </c>
      <c r="F6" s="9">
        <v>2.9</v>
      </c>
      <c r="G6" s="9">
        <v>123.04</v>
      </c>
      <c r="H6" s="9">
        <f aca="true" t="shared" si="0" ref="H6:H18">G6-I6</f>
        <v>22.63000000000001</v>
      </c>
      <c r="I6" s="9">
        <v>100.41</v>
      </c>
      <c r="J6" s="37">
        <f>L6/G6</f>
        <v>6687.580461638491</v>
      </c>
      <c r="K6" s="37">
        <f>L6/I6</f>
        <v>8194.800318693358</v>
      </c>
      <c r="L6" s="38">
        <v>822839.9</v>
      </c>
      <c r="M6" s="37"/>
      <c r="N6" s="39" t="s">
        <v>21</v>
      </c>
      <c r="O6" s="40" t="s">
        <v>22</v>
      </c>
    </row>
    <row r="7" spans="1:15" s="1" customFormat="1" ht="24.75" customHeight="1">
      <c r="A7" s="9">
        <v>2</v>
      </c>
      <c r="B7" s="9">
        <v>15</v>
      </c>
      <c r="C7" s="10">
        <v>102</v>
      </c>
      <c r="D7" s="9">
        <v>1</v>
      </c>
      <c r="E7" s="11" t="s">
        <v>20</v>
      </c>
      <c r="F7" s="9">
        <v>2.9</v>
      </c>
      <c r="G7" s="9">
        <v>120.49</v>
      </c>
      <c r="H7" s="9">
        <f t="shared" si="0"/>
        <v>22.159999999999997</v>
      </c>
      <c r="I7" s="9">
        <v>98.33</v>
      </c>
      <c r="J7" s="37">
        <f>L7/G7</f>
        <v>9119.959913685783</v>
      </c>
      <c r="K7" s="37">
        <f>L7/I7</f>
        <v>11175.266653106884</v>
      </c>
      <c r="L7" s="38">
        <v>1098863.97</v>
      </c>
      <c r="M7" s="37"/>
      <c r="N7" s="39" t="s">
        <v>21</v>
      </c>
      <c r="O7" s="40" t="s">
        <v>22</v>
      </c>
    </row>
    <row r="8" spans="1:15" s="1" customFormat="1" ht="24.75" customHeight="1">
      <c r="A8" s="9">
        <v>3</v>
      </c>
      <c r="B8" s="9">
        <v>15</v>
      </c>
      <c r="C8" s="10">
        <v>502</v>
      </c>
      <c r="D8" s="9">
        <v>5</v>
      </c>
      <c r="E8" s="11" t="s">
        <v>20</v>
      </c>
      <c r="F8" s="9">
        <v>2.9</v>
      </c>
      <c r="G8" s="9">
        <v>123.04</v>
      </c>
      <c r="H8" s="9">
        <f t="shared" si="0"/>
        <v>22.63000000000001</v>
      </c>
      <c r="I8" s="9">
        <v>100.41</v>
      </c>
      <c r="J8" s="37">
        <f aca="true" t="shared" si="1" ref="J8:J19">L8/G8</f>
        <v>6674.0509590377105</v>
      </c>
      <c r="K8" s="37">
        <f aca="true" t="shared" si="2" ref="K8:K19">L8/I8</f>
        <v>8178.221591474953</v>
      </c>
      <c r="L8" s="38">
        <v>821175.23</v>
      </c>
      <c r="M8" s="37"/>
      <c r="N8" s="39" t="s">
        <v>21</v>
      </c>
      <c r="O8" s="40" t="s">
        <v>22</v>
      </c>
    </row>
    <row r="9" spans="1:15" s="1" customFormat="1" ht="24.75" customHeight="1">
      <c r="A9" s="9">
        <v>4</v>
      </c>
      <c r="B9" s="9">
        <v>15</v>
      </c>
      <c r="C9" s="10">
        <v>802</v>
      </c>
      <c r="D9" s="9">
        <v>8</v>
      </c>
      <c r="E9" s="11" t="s">
        <v>20</v>
      </c>
      <c r="F9" s="9">
        <v>2.9</v>
      </c>
      <c r="G9" s="9">
        <v>123.04</v>
      </c>
      <c r="H9" s="9">
        <f t="shared" si="0"/>
        <v>22.63000000000001</v>
      </c>
      <c r="I9" s="9">
        <v>100.41</v>
      </c>
      <c r="J9" s="37">
        <f t="shared" si="1"/>
        <v>6624.9747236671</v>
      </c>
      <c r="K9" s="37">
        <f t="shared" si="2"/>
        <v>8118.08475251469</v>
      </c>
      <c r="L9" s="38">
        <v>815136.89</v>
      </c>
      <c r="M9" s="37"/>
      <c r="N9" s="39" t="s">
        <v>21</v>
      </c>
      <c r="O9" s="40" t="s">
        <v>22</v>
      </c>
    </row>
    <row r="10" spans="1:15" s="1" customFormat="1" ht="24.75" customHeight="1">
      <c r="A10" s="9">
        <v>5</v>
      </c>
      <c r="B10" s="9">
        <v>15</v>
      </c>
      <c r="C10" s="10">
        <v>902</v>
      </c>
      <c r="D10" s="9">
        <v>9</v>
      </c>
      <c r="E10" s="11" t="s">
        <v>20</v>
      </c>
      <c r="F10" s="9">
        <v>2.9</v>
      </c>
      <c r="G10" s="9">
        <v>123.04</v>
      </c>
      <c r="H10" s="9">
        <f t="shared" si="0"/>
        <v>22.63000000000001</v>
      </c>
      <c r="I10" s="9">
        <v>100.41</v>
      </c>
      <c r="J10" s="37">
        <f t="shared" si="1"/>
        <v>6361.925633940182</v>
      </c>
      <c r="K10" s="37">
        <f t="shared" si="2"/>
        <v>7795.750722039637</v>
      </c>
      <c r="L10" s="38">
        <v>782771.33</v>
      </c>
      <c r="M10" s="37"/>
      <c r="N10" s="39" t="s">
        <v>21</v>
      </c>
      <c r="O10" s="40" t="s">
        <v>22</v>
      </c>
    </row>
    <row r="11" spans="1:15" s="1" customFormat="1" ht="24.75" customHeight="1">
      <c r="A11" s="9">
        <v>6</v>
      </c>
      <c r="B11" s="9">
        <v>14</v>
      </c>
      <c r="C11" s="10">
        <v>603</v>
      </c>
      <c r="D11" s="9">
        <v>6</v>
      </c>
      <c r="E11" s="11" t="s">
        <v>20</v>
      </c>
      <c r="F11" s="9">
        <v>2.9</v>
      </c>
      <c r="G11" s="9">
        <v>123.04</v>
      </c>
      <c r="H11" s="9">
        <f t="shared" si="0"/>
        <v>22.63000000000001</v>
      </c>
      <c r="I11" s="9">
        <v>100.41</v>
      </c>
      <c r="J11" s="37">
        <f t="shared" si="1"/>
        <v>9232.476024057218</v>
      </c>
      <c r="K11" s="37">
        <f t="shared" si="2"/>
        <v>11313.254157952397</v>
      </c>
      <c r="L11" s="38">
        <v>1135963.85</v>
      </c>
      <c r="M11" s="37"/>
      <c r="N11" s="39" t="s">
        <v>21</v>
      </c>
      <c r="O11" s="40" t="s">
        <v>22</v>
      </c>
    </row>
    <row r="12" spans="1:15" s="1" customFormat="1" ht="24.75" customHeight="1">
      <c r="A12" s="9">
        <v>7</v>
      </c>
      <c r="B12" s="9">
        <v>14</v>
      </c>
      <c r="C12" s="10">
        <v>703</v>
      </c>
      <c r="D12" s="9">
        <v>7</v>
      </c>
      <c r="E12" s="11" t="s">
        <v>20</v>
      </c>
      <c r="F12" s="9">
        <v>2.9</v>
      </c>
      <c r="G12" s="9">
        <v>123.04</v>
      </c>
      <c r="H12" s="9">
        <f t="shared" si="0"/>
        <v>22.63000000000001</v>
      </c>
      <c r="I12" s="9">
        <v>100.41</v>
      </c>
      <c r="J12" s="37">
        <f t="shared" si="1"/>
        <v>9225.070058517556</v>
      </c>
      <c r="K12" s="37">
        <f t="shared" si="2"/>
        <v>11304.179065830098</v>
      </c>
      <c r="L12" s="38">
        <v>1135052.62</v>
      </c>
      <c r="M12" s="37"/>
      <c r="N12" s="39" t="s">
        <v>21</v>
      </c>
      <c r="O12" s="40" t="s">
        <v>22</v>
      </c>
    </row>
    <row r="13" spans="1:15" s="1" customFormat="1" ht="24.75" customHeight="1">
      <c r="A13" s="9">
        <v>8</v>
      </c>
      <c r="B13" s="9">
        <v>14</v>
      </c>
      <c r="C13" s="10">
        <v>803</v>
      </c>
      <c r="D13" s="9">
        <v>8</v>
      </c>
      <c r="E13" s="11" t="s">
        <v>20</v>
      </c>
      <c r="F13" s="9">
        <v>2.9</v>
      </c>
      <c r="G13" s="9">
        <v>123.04</v>
      </c>
      <c r="H13" s="9">
        <f t="shared" si="0"/>
        <v>22.63000000000001</v>
      </c>
      <c r="I13" s="9">
        <v>100.41</v>
      </c>
      <c r="J13" s="37">
        <f t="shared" si="1"/>
        <v>9144.312987646294</v>
      </c>
      <c r="K13" s="37">
        <f t="shared" si="2"/>
        <v>11205.221292699931</v>
      </c>
      <c r="L13" s="38">
        <v>1125116.27</v>
      </c>
      <c r="M13" s="37"/>
      <c r="N13" s="39" t="s">
        <v>21</v>
      </c>
      <c r="O13" s="40" t="s">
        <v>22</v>
      </c>
    </row>
    <row r="14" spans="1:15" s="1" customFormat="1" ht="24.75" customHeight="1">
      <c r="A14" s="9">
        <v>9</v>
      </c>
      <c r="B14" s="9">
        <v>14</v>
      </c>
      <c r="C14" s="10">
        <v>903</v>
      </c>
      <c r="D14" s="9">
        <v>9</v>
      </c>
      <c r="E14" s="11" t="s">
        <v>20</v>
      </c>
      <c r="F14" s="9">
        <v>2.9</v>
      </c>
      <c r="G14" s="9">
        <v>123.04</v>
      </c>
      <c r="H14" s="9">
        <f t="shared" si="0"/>
        <v>22.63000000000001</v>
      </c>
      <c r="I14" s="9">
        <v>100.41</v>
      </c>
      <c r="J14" s="37">
        <f t="shared" si="1"/>
        <v>9172.962126137842</v>
      </c>
      <c r="K14" s="37">
        <f t="shared" si="2"/>
        <v>11240.327258241212</v>
      </c>
      <c r="L14" s="38">
        <v>1128641.26</v>
      </c>
      <c r="M14" s="37"/>
      <c r="N14" s="39" t="s">
        <v>21</v>
      </c>
      <c r="O14" s="40" t="s">
        <v>22</v>
      </c>
    </row>
    <row r="15" spans="1:15" s="1" customFormat="1" ht="24.75" customHeight="1">
      <c r="A15" s="9">
        <v>10</v>
      </c>
      <c r="B15" s="9">
        <v>14</v>
      </c>
      <c r="C15" s="10">
        <v>104</v>
      </c>
      <c r="D15" s="9">
        <v>1</v>
      </c>
      <c r="E15" s="11" t="s">
        <v>20</v>
      </c>
      <c r="F15" s="9">
        <v>2.9</v>
      </c>
      <c r="G15" s="9">
        <v>120.49</v>
      </c>
      <c r="H15" s="9">
        <f t="shared" si="0"/>
        <v>22.159999999999997</v>
      </c>
      <c r="I15" s="9">
        <v>98.33</v>
      </c>
      <c r="J15" s="37">
        <f t="shared" si="1"/>
        <v>9125.738484521537</v>
      </c>
      <c r="K15" s="37">
        <f t="shared" si="2"/>
        <v>11182.347503305196</v>
      </c>
      <c r="L15" s="38">
        <v>1099560.23</v>
      </c>
      <c r="M15" s="37"/>
      <c r="N15" s="39" t="s">
        <v>21</v>
      </c>
      <c r="O15" s="40" t="s">
        <v>22</v>
      </c>
    </row>
    <row r="16" spans="1:15" s="1" customFormat="1" ht="24.75" customHeight="1">
      <c r="A16" s="9">
        <v>11</v>
      </c>
      <c r="B16" s="9">
        <v>14</v>
      </c>
      <c r="C16" s="10">
        <v>704</v>
      </c>
      <c r="D16" s="9">
        <v>7</v>
      </c>
      <c r="E16" s="11" t="s">
        <v>20</v>
      </c>
      <c r="F16" s="9">
        <v>2.9</v>
      </c>
      <c r="G16" s="9">
        <v>123.04</v>
      </c>
      <c r="H16" s="9">
        <f t="shared" si="0"/>
        <v>22.63000000000001</v>
      </c>
      <c r="I16" s="9">
        <v>100.41</v>
      </c>
      <c r="J16" s="37">
        <f t="shared" si="1"/>
        <v>9123.717977893368</v>
      </c>
      <c r="K16" s="37">
        <f t="shared" si="2"/>
        <v>11179.984662882183</v>
      </c>
      <c r="L16" s="38">
        <v>1122582.26</v>
      </c>
      <c r="M16" s="37"/>
      <c r="N16" s="39" t="s">
        <v>21</v>
      </c>
      <c r="O16" s="40" t="s">
        <v>22</v>
      </c>
    </row>
    <row r="17" spans="1:15" s="1" customFormat="1" ht="24.75" customHeight="1">
      <c r="A17" s="9">
        <v>12</v>
      </c>
      <c r="B17" s="9">
        <v>14</v>
      </c>
      <c r="C17" s="10">
        <v>804</v>
      </c>
      <c r="D17" s="9">
        <v>8</v>
      </c>
      <c r="E17" s="11" t="s">
        <v>20</v>
      </c>
      <c r="F17" s="9">
        <v>2.9</v>
      </c>
      <c r="G17" s="9">
        <v>123.04</v>
      </c>
      <c r="H17" s="9">
        <f t="shared" si="0"/>
        <v>22.63000000000001</v>
      </c>
      <c r="I17" s="9">
        <v>100.41</v>
      </c>
      <c r="J17" s="37">
        <f t="shared" si="1"/>
        <v>9231.341004387516</v>
      </c>
      <c r="K17" s="37">
        <f t="shared" si="2"/>
        <v>11311.86333213664</v>
      </c>
      <c r="L17" s="38">
        <v>1135824.19717984</v>
      </c>
      <c r="M17" s="37"/>
      <c r="N17" s="39" t="s">
        <v>21</v>
      </c>
      <c r="O17" s="40" t="s">
        <v>22</v>
      </c>
    </row>
    <row r="18" spans="1:15" s="1" customFormat="1" ht="24.75" customHeight="1">
      <c r="A18" s="9">
        <v>13</v>
      </c>
      <c r="B18" s="9">
        <v>14</v>
      </c>
      <c r="C18" s="10">
        <v>904</v>
      </c>
      <c r="D18" s="9">
        <v>9</v>
      </c>
      <c r="E18" s="11" t="s">
        <v>20</v>
      </c>
      <c r="F18" s="9">
        <v>2.9</v>
      </c>
      <c r="G18" s="9">
        <v>123.04</v>
      </c>
      <c r="H18" s="9">
        <f t="shared" si="0"/>
        <v>22.63000000000001</v>
      </c>
      <c r="I18" s="9">
        <v>100.41</v>
      </c>
      <c r="J18" s="37">
        <f t="shared" si="1"/>
        <v>9140.749024707411</v>
      </c>
      <c r="K18" s="37">
        <f t="shared" si="2"/>
        <v>11200.854098197391</v>
      </c>
      <c r="L18" s="38">
        <v>1124677.76</v>
      </c>
      <c r="M18" s="15"/>
      <c r="N18" s="39" t="s">
        <v>21</v>
      </c>
      <c r="O18" s="40" t="s">
        <v>22</v>
      </c>
    </row>
    <row r="19" spans="1:15" s="1" customFormat="1" ht="24.75" customHeight="1">
      <c r="A19" s="12" t="s">
        <v>23</v>
      </c>
      <c r="B19" s="13"/>
      <c r="C19" s="13"/>
      <c r="D19" s="13"/>
      <c r="E19" s="13"/>
      <c r="F19" s="14"/>
      <c r="G19" s="15">
        <f>SUM(G6:G18)</f>
        <v>1594.4199999999998</v>
      </c>
      <c r="H19" s="15">
        <f>SUM(H6:H18)</f>
        <v>293.25000000000006</v>
      </c>
      <c r="I19" s="15">
        <f>SUM(I6:I18)</f>
        <v>1301.17</v>
      </c>
      <c r="J19" s="37">
        <f t="shared" si="1"/>
        <v>8371.825345379411</v>
      </c>
      <c r="K19" s="15">
        <f t="shared" si="2"/>
        <v>10258.61783408766</v>
      </c>
      <c r="L19" s="15">
        <f>SUM(L6:L18)</f>
        <v>13348205.767179841</v>
      </c>
      <c r="M19" s="15"/>
      <c r="N19" s="39"/>
      <c r="O19" s="41"/>
    </row>
    <row r="20" spans="1:15" s="1" customFormat="1" ht="33" customHeight="1">
      <c r="A20" s="16" t="s">
        <v>24</v>
      </c>
      <c r="B20" s="17"/>
      <c r="C20" s="17"/>
      <c r="D20" s="17"/>
      <c r="E20" s="17"/>
      <c r="F20" s="17"/>
      <c r="G20" s="17"/>
      <c r="H20" s="17"/>
      <c r="I20" s="17"/>
      <c r="J20" s="42"/>
      <c r="K20" s="42"/>
      <c r="L20" s="42"/>
      <c r="M20" s="17"/>
      <c r="N20" s="17"/>
      <c r="O20" s="43"/>
    </row>
    <row r="21" spans="1:15" s="1" customFormat="1" ht="69.75" customHeight="1">
      <c r="A21" s="18" t="s">
        <v>25</v>
      </c>
      <c r="B21" s="19"/>
      <c r="C21" s="19"/>
      <c r="D21" s="19"/>
      <c r="E21" s="19"/>
      <c r="F21" s="19"/>
      <c r="G21" s="19"/>
      <c r="H21" s="19"/>
      <c r="I21" s="19"/>
      <c r="J21" s="44"/>
      <c r="K21" s="44"/>
      <c r="L21" s="44"/>
      <c r="M21" s="19"/>
      <c r="N21" s="19"/>
      <c r="O21" s="19"/>
    </row>
    <row r="22" spans="1:15" s="1" customFormat="1" ht="24.75" customHeight="1">
      <c r="A22" s="20" t="s">
        <v>26</v>
      </c>
      <c r="B22" s="20"/>
      <c r="C22" s="20"/>
      <c r="D22" s="20"/>
      <c r="E22" s="20"/>
      <c r="F22" s="20"/>
      <c r="G22" s="21"/>
      <c r="H22" s="22"/>
      <c r="I22" s="21"/>
      <c r="J22" s="45"/>
      <c r="M22" s="20"/>
      <c r="N22" s="23"/>
      <c r="O22" s="23"/>
    </row>
    <row r="23" spans="1:15" s="1" customFormat="1" ht="24.75" customHeight="1">
      <c r="A23" s="20" t="s">
        <v>27</v>
      </c>
      <c r="B23" s="20"/>
      <c r="C23" s="20"/>
      <c r="D23" s="20"/>
      <c r="E23" s="20"/>
      <c r="F23" s="23"/>
      <c r="G23" s="24"/>
      <c r="H23" s="25"/>
      <c r="I23" s="24"/>
      <c r="J23" s="46"/>
      <c r="K23" s="30" t="s">
        <v>28</v>
      </c>
      <c r="L23" s="47"/>
      <c r="M23" s="20"/>
      <c r="N23" s="23"/>
      <c r="O23" s="23"/>
    </row>
    <row r="24" spans="1:12" s="1" customFormat="1" ht="24.75" customHeight="1">
      <c r="A24" s="20" t="s">
        <v>29</v>
      </c>
      <c r="B24" s="20"/>
      <c r="C24" s="20"/>
      <c r="D24" s="20"/>
      <c r="E24" s="20"/>
      <c r="G24" s="26"/>
      <c r="H24" s="27"/>
      <c r="I24" s="26"/>
      <c r="J24" s="48"/>
      <c r="K24" s="30" t="s">
        <v>30</v>
      </c>
      <c r="L24" s="47"/>
    </row>
    <row r="25" spans="10:12" s="1" customFormat="1" ht="24.75" customHeight="1">
      <c r="J25" s="49"/>
      <c r="K25" s="49"/>
      <c r="L25" s="49"/>
    </row>
    <row r="26" spans="10:12" s="1" customFormat="1" ht="24.75" customHeight="1">
      <c r="J26" s="49"/>
      <c r="K26" s="49"/>
      <c r="L26" s="49"/>
    </row>
    <row r="27" spans="10:12" s="1" customFormat="1" ht="24.75" customHeight="1">
      <c r="J27" s="49"/>
      <c r="K27" s="49"/>
      <c r="L27" s="49"/>
    </row>
    <row r="28" spans="10:12" s="1" customFormat="1" ht="24.75" customHeight="1">
      <c r="J28" s="49"/>
      <c r="K28" s="49"/>
      <c r="L28" s="49"/>
    </row>
    <row r="29" spans="10:12" s="1" customFormat="1" ht="24.75" customHeight="1">
      <c r="J29" s="49"/>
      <c r="K29" s="49"/>
      <c r="L29" s="49"/>
    </row>
    <row r="30" spans="10:12" s="1" customFormat="1" ht="24.75" customHeight="1">
      <c r="J30" s="49"/>
      <c r="K30" s="49"/>
      <c r="L30" s="49"/>
    </row>
    <row r="31" spans="10:12" s="1" customFormat="1" ht="24.75" customHeight="1">
      <c r="J31" s="49"/>
      <c r="K31" s="49"/>
      <c r="L31" s="49"/>
    </row>
    <row r="32" spans="10:12" s="1" customFormat="1" ht="24.75" customHeight="1">
      <c r="J32" s="49"/>
      <c r="K32" s="49"/>
      <c r="L32" s="49"/>
    </row>
    <row r="33" spans="10:12" s="1" customFormat="1" ht="30.75" customHeight="1">
      <c r="J33" s="49"/>
      <c r="K33" s="49"/>
      <c r="L33" s="49"/>
    </row>
    <row r="34" ht="42" customHeight="1"/>
    <row r="35" ht="51.75" customHeight="1"/>
    <row r="36" ht="27" customHeight="1"/>
    <row r="37" ht="25.5" customHeight="1"/>
  </sheetData>
  <sheetProtection/>
  <autoFilter ref="A5:O24"/>
  <mergeCells count="23">
    <mergeCell ref="A1:B1"/>
    <mergeCell ref="A2:O2"/>
    <mergeCell ref="A19:F19"/>
    <mergeCell ref="A20:O20"/>
    <mergeCell ref="A21:O21"/>
    <mergeCell ref="A22:E22"/>
    <mergeCell ref="A23:E23"/>
    <mergeCell ref="A24:E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937007874015748" right="0.1968503937007874" top="0.4724409448818898" bottom="0.4724409448818898" header="0.1968503937007874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2021-11-03T08:43:48Z</cp:lastPrinted>
  <dcterms:created xsi:type="dcterms:W3CDTF">2011-04-26T02:07:47Z</dcterms:created>
  <dcterms:modified xsi:type="dcterms:W3CDTF">2022-04-07T09:32:23Z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EAB3FEB0DDB84ED890AE5DE328B3EC2A</vt:lpwstr>
  </property>
</Properties>
</file>