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<sst xmlns="http://schemas.openxmlformats.org/spreadsheetml/2006/main" count="52" uniqueCount="31">
  <si>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</si>
  <si>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</si>
  <si>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</si>
  <si>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</si>
  <si>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海伦源筑花园43、44号楼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</si>
  <si>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</si>
  <si>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</si>
  <si>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</si>
  <si>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</si>
  <si>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</si>
  <si>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</si>
  <si>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</si>
  <si>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</si>
  <si>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</si>
  <si>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</si>
  <si>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</si>
  <si>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</si>
  <si>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</si>
  <si>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</si>
  <si>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</si>
  <si>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</si>
  <si>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</si>
  <si>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</si>
  <si>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</si>
  <si>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本批销售住宅共12套，销售住宅总建筑面积：1878.60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1559.04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319.56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11769.97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14182.49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</si>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</sst>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4" borderId="6" applyNumberFormat="0" applyAlignment="0" applyProtection="0"/>
    <xf numFmtId="0" fontId="26" fillId="4" borderId="1" applyNumberFormat="0" applyAlignment="0" applyProtection="0"/>
    <xf numFmtId="0" fontId="11" fillId="9" borderId="7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10" borderId="0" applyNumberFormat="0" applyBorder="0" applyAlignment="0" applyProtection="0"/>
    <xf numFmtId="0" fontId="24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3">
      <selection activeCell="B14" sqref="B14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2" width="11.125" style="5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6" t="s">
        <v>0</v>
      </c>
      <c r="B1" s="6"/>
    </row>
    <row r="2" spans="1:15" ht="27.75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1"/>
      <c r="K2" s="41"/>
      <c r="L2" s="41"/>
      <c r="M2" s="7"/>
      <c r="N2" s="7"/>
      <c r="O2" s="7"/>
    </row>
    <row r="3" spans="1:15" ht="19.5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2"/>
      <c r="N3" s="43"/>
      <c r="O3" s="43"/>
    </row>
    <row r="4" spans="1:15" ht="27.7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4" t="s">
        <v>13</v>
      </c>
      <c r="J4" s="45" t="s">
        <v>14</v>
      </c>
      <c r="K4" s="45" t="s">
        <v>15</v>
      </c>
      <c r="L4" s="46" t="s">
        <v>16</v>
      </c>
      <c r="M4" s="47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48"/>
      <c r="J5" s="45"/>
      <c r="K5" s="45"/>
      <c r="L5" s="49"/>
      <c r="M5" s="50"/>
      <c r="N5" s="14"/>
      <c r="O5" s="13"/>
    </row>
    <row r="6" spans="1:15" s="2" customFormat="1" ht="19.5" customHeight="1">
      <c r="A6" s="17">
        <v>1</v>
      </c>
      <c r="B6" s="17">
        <v>43</v>
      </c>
      <c r="C6" s="17">
        <v>101</v>
      </c>
      <c r="D6" s="17">
        <v>1</v>
      </c>
      <c r="E6" s="18" t="s">
        <v>20</v>
      </c>
      <c r="F6" s="17">
        <v>3</v>
      </c>
      <c r="G6" s="19">
        <v>154.91</v>
      </c>
      <c r="H6" s="20">
        <v>26.349999999999994</v>
      </c>
      <c r="I6" s="20">
        <v>128.56</v>
      </c>
      <c r="J6" s="51">
        <f>L6/G6</f>
        <v>12311.87373313537</v>
      </c>
      <c r="K6" s="51">
        <f aca="true" t="shared" si="0" ref="K6:K18">L6/I6</f>
        <v>14835.34816428127</v>
      </c>
      <c r="L6" s="51">
        <v>1907232.36</v>
      </c>
      <c r="M6" s="51"/>
      <c r="N6" s="52" t="s">
        <v>21</v>
      </c>
      <c r="O6" s="53"/>
    </row>
    <row r="7" spans="1:15" s="2" customFormat="1" ht="19.5" customHeight="1">
      <c r="A7" s="17">
        <v>2</v>
      </c>
      <c r="B7" s="17">
        <v>43</v>
      </c>
      <c r="C7" s="17">
        <v>102</v>
      </c>
      <c r="D7" s="17">
        <v>1</v>
      </c>
      <c r="E7" s="18" t="s">
        <v>20</v>
      </c>
      <c r="F7" s="17">
        <v>3</v>
      </c>
      <c r="G7" s="19">
        <v>154.91</v>
      </c>
      <c r="H7" s="20">
        <v>26.349999999999994</v>
      </c>
      <c r="I7" s="20">
        <v>128.56</v>
      </c>
      <c r="J7" s="51">
        <f aca="true" t="shared" si="1" ref="J7:J18">L7/G7</f>
        <v>13268.91194887354</v>
      </c>
      <c r="K7" s="51">
        <f t="shared" si="0"/>
        <v>15988.543481642811</v>
      </c>
      <c r="L7" s="51">
        <v>2055487.15</v>
      </c>
      <c r="M7" s="51"/>
      <c r="N7" s="52" t="s">
        <v>21</v>
      </c>
      <c r="O7" s="53"/>
    </row>
    <row r="8" spans="1:15" s="2" customFormat="1" ht="19.5" customHeight="1">
      <c r="A8" s="17">
        <v>3</v>
      </c>
      <c r="B8" s="17">
        <v>43</v>
      </c>
      <c r="C8" s="17">
        <v>201</v>
      </c>
      <c r="D8" s="17">
        <v>2</v>
      </c>
      <c r="E8" s="18" t="s">
        <v>20</v>
      </c>
      <c r="F8" s="17">
        <v>3</v>
      </c>
      <c r="G8" s="19">
        <v>171.3</v>
      </c>
      <c r="H8" s="20">
        <v>29.140000000000015</v>
      </c>
      <c r="I8" s="20">
        <v>142.16</v>
      </c>
      <c r="J8" s="51">
        <f t="shared" si="1"/>
        <v>9596.12942206655</v>
      </c>
      <c r="K8" s="51">
        <f t="shared" si="0"/>
        <v>11563.146947101857</v>
      </c>
      <c r="L8" s="51">
        <v>1643816.97</v>
      </c>
      <c r="M8" s="51"/>
      <c r="N8" s="52" t="s">
        <v>21</v>
      </c>
      <c r="O8" s="53"/>
    </row>
    <row r="9" spans="1:15" s="2" customFormat="1" ht="19.5" customHeight="1">
      <c r="A9" s="17">
        <v>4</v>
      </c>
      <c r="B9" s="17">
        <v>43</v>
      </c>
      <c r="C9" s="17">
        <v>202</v>
      </c>
      <c r="D9" s="17">
        <v>2</v>
      </c>
      <c r="E9" s="18" t="s">
        <v>20</v>
      </c>
      <c r="F9" s="17">
        <v>3</v>
      </c>
      <c r="G9" s="19">
        <v>171.3</v>
      </c>
      <c r="H9" s="20">
        <v>29.140000000000015</v>
      </c>
      <c r="I9" s="20">
        <v>142.16</v>
      </c>
      <c r="J9" s="51">
        <f t="shared" si="1"/>
        <v>10637.494395796848</v>
      </c>
      <c r="K9" s="51">
        <f t="shared" si="0"/>
        <v>12817.97122960045</v>
      </c>
      <c r="L9" s="51">
        <v>1822202.79</v>
      </c>
      <c r="M9" s="51"/>
      <c r="N9" s="52" t="s">
        <v>21</v>
      </c>
      <c r="O9" s="53"/>
    </row>
    <row r="10" spans="1:15" s="2" customFormat="1" ht="19.5" customHeight="1">
      <c r="A10" s="17">
        <v>5</v>
      </c>
      <c r="B10" s="17">
        <v>43</v>
      </c>
      <c r="C10" s="17">
        <v>301</v>
      </c>
      <c r="D10" s="17">
        <v>3</v>
      </c>
      <c r="E10" s="18" t="s">
        <v>22</v>
      </c>
      <c r="F10" s="17">
        <v>3</v>
      </c>
      <c r="G10" s="19">
        <v>143.44</v>
      </c>
      <c r="H10" s="20">
        <v>24.39999999999999</v>
      </c>
      <c r="I10" s="20">
        <v>119.04</v>
      </c>
      <c r="J10" s="51">
        <f t="shared" si="1"/>
        <v>12454.626185164529</v>
      </c>
      <c r="K10" s="51">
        <f t="shared" si="0"/>
        <v>15007.489751344086</v>
      </c>
      <c r="L10" s="51">
        <v>1786491.58</v>
      </c>
      <c r="M10" s="51"/>
      <c r="N10" s="52" t="s">
        <v>21</v>
      </c>
      <c r="O10" s="53"/>
    </row>
    <row r="11" spans="1:15" s="2" customFormat="1" ht="19.5" customHeight="1">
      <c r="A11" s="17">
        <v>6</v>
      </c>
      <c r="B11" s="17">
        <v>43</v>
      </c>
      <c r="C11" s="17">
        <v>302</v>
      </c>
      <c r="D11" s="17">
        <v>3</v>
      </c>
      <c r="E11" s="18" t="s">
        <v>22</v>
      </c>
      <c r="F11" s="17">
        <v>3</v>
      </c>
      <c r="G11" s="19">
        <v>143.44</v>
      </c>
      <c r="H11" s="20">
        <v>24.39999999999999</v>
      </c>
      <c r="I11" s="20">
        <v>119.04</v>
      </c>
      <c r="J11" s="51">
        <f t="shared" si="1"/>
        <v>13359.026770775237</v>
      </c>
      <c r="K11" s="51">
        <f t="shared" si="0"/>
        <v>16097.26814516129</v>
      </c>
      <c r="L11" s="51">
        <v>1916218.8</v>
      </c>
      <c r="M11" s="51"/>
      <c r="N11" s="52" t="s">
        <v>21</v>
      </c>
      <c r="O11" s="53"/>
    </row>
    <row r="12" spans="1:15" s="2" customFormat="1" ht="19.5" customHeight="1">
      <c r="A12" s="17">
        <v>7</v>
      </c>
      <c r="B12" s="17">
        <v>44</v>
      </c>
      <c r="C12" s="17">
        <v>101</v>
      </c>
      <c r="D12" s="17">
        <v>1</v>
      </c>
      <c r="E12" s="18" t="s">
        <v>20</v>
      </c>
      <c r="F12" s="17">
        <v>3</v>
      </c>
      <c r="G12" s="19">
        <v>154.91</v>
      </c>
      <c r="H12" s="20">
        <v>26.349999999999994</v>
      </c>
      <c r="I12" s="20">
        <v>128.56</v>
      </c>
      <c r="J12" s="51">
        <f t="shared" si="1"/>
        <v>12521.702022464657</v>
      </c>
      <c r="K12" s="51">
        <f t="shared" si="0"/>
        <v>15088.183418637213</v>
      </c>
      <c r="L12" s="51">
        <v>1939736.8603</v>
      </c>
      <c r="M12" s="51"/>
      <c r="N12" s="52" t="s">
        <v>21</v>
      </c>
      <c r="O12" s="53"/>
    </row>
    <row r="13" spans="1:15" s="2" customFormat="1" ht="19.5" customHeight="1">
      <c r="A13" s="17">
        <v>8</v>
      </c>
      <c r="B13" s="17">
        <v>44</v>
      </c>
      <c r="C13" s="17">
        <v>102</v>
      </c>
      <c r="D13" s="17">
        <v>1</v>
      </c>
      <c r="E13" s="18" t="s">
        <v>20</v>
      </c>
      <c r="F13" s="17">
        <v>3</v>
      </c>
      <c r="G13" s="19">
        <v>154.91</v>
      </c>
      <c r="H13" s="20">
        <v>26.349999999999994</v>
      </c>
      <c r="I13" s="20">
        <v>128.56</v>
      </c>
      <c r="J13" s="51">
        <f t="shared" si="1"/>
        <v>12405.521657736752</v>
      </c>
      <c r="K13" s="51">
        <f t="shared" si="0"/>
        <v>14948.190416925949</v>
      </c>
      <c r="L13" s="51">
        <v>1921739.36</v>
      </c>
      <c r="M13" s="51"/>
      <c r="N13" s="52" t="s">
        <v>21</v>
      </c>
      <c r="O13" s="53"/>
    </row>
    <row r="14" spans="1:15" s="2" customFormat="1" ht="19.5" customHeight="1">
      <c r="A14" s="17">
        <v>9</v>
      </c>
      <c r="B14" s="17">
        <v>44</v>
      </c>
      <c r="C14" s="17">
        <v>201</v>
      </c>
      <c r="D14" s="17">
        <v>2</v>
      </c>
      <c r="E14" s="18" t="s">
        <v>20</v>
      </c>
      <c r="F14" s="17">
        <v>3</v>
      </c>
      <c r="G14" s="19">
        <v>171.3</v>
      </c>
      <c r="H14" s="20">
        <v>29.140000000000015</v>
      </c>
      <c r="I14" s="20">
        <v>142.16</v>
      </c>
      <c r="J14" s="51">
        <f t="shared" si="1"/>
        <v>10406.746176298891</v>
      </c>
      <c r="K14" s="51">
        <f t="shared" si="0"/>
        <v>12539.924169949354</v>
      </c>
      <c r="L14" s="51">
        <v>1782675.62</v>
      </c>
      <c r="M14" s="51"/>
      <c r="N14" s="52" t="s">
        <v>21</v>
      </c>
      <c r="O14" s="53"/>
    </row>
    <row r="15" spans="1:15" s="2" customFormat="1" ht="19.5" customHeight="1">
      <c r="A15" s="17">
        <v>10</v>
      </c>
      <c r="B15" s="17">
        <v>44</v>
      </c>
      <c r="C15" s="17">
        <v>202</v>
      </c>
      <c r="D15" s="17">
        <v>2</v>
      </c>
      <c r="E15" s="18" t="s">
        <v>20</v>
      </c>
      <c r="F15" s="17">
        <v>3</v>
      </c>
      <c r="G15" s="19">
        <v>171.3</v>
      </c>
      <c r="H15" s="20">
        <v>29.140000000000015</v>
      </c>
      <c r="I15" s="20">
        <v>142.16</v>
      </c>
      <c r="J15" s="51">
        <f t="shared" si="1"/>
        <v>9596.2862813777</v>
      </c>
      <c r="K15" s="51">
        <f t="shared" si="0"/>
        <v>11563.335959482274</v>
      </c>
      <c r="L15" s="51">
        <v>1643843.84</v>
      </c>
      <c r="M15" s="51"/>
      <c r="N15" s="52" t="s">
        <v>21</v>
      </c>
      <c r="O15" s="53"/>
    </row>
    <row r="16" spans="1:15" s="2" customFormat="1" ht="19.5" customHeight="1">
      <c r="A16" s="17">
        <v>11</v>
      </c>
      <c r="B16" s="17">
        <v>44</v>
      </c>
      <c r="C16" s="17">
        <v>301</v>
      </c>
      <c r="D16" s="17">
        <v>3</v>
      </c>
      <c r="E16" s="18" t="s">
        <v>22</v>
      </c>
      <c r="F16" s="17">
        <v>3</v>
      </c>
      <c r="G16" s="19">
        <v>143.44</v>
      </c>
      <c r="H16" s="20">
        <v>24.39999999999999</v>
      </c>
      <c r="I16" s="20">
        <v>119.04</v>
      </c>
      <c r="J16" s="51">
        <f t="shared" si="1"/>
        <v>13268.627021751256</v>
      </c>
      <c r="K16" s="51">
        <f t="shared" si="0"/>
        <v>15988.338877688173</v>
      </c>
      <c r="L16" s="51">
        <v>1903251.86</v>
      </c>
      <c r="M16" s="51"/>
      <c r="N16" s="52" t="s">
        <v>21</v>
      </c>
      <c r="O16" s="53"/>
    </row>
    <row r="17" spans="1:15" s="2" customFormat="1" ht="19.5" customHeight="1">
      <c r="A17" s="17">
        <v>12</v>
      </c>
      <c r="B17" s="17">
        <v>44</v>
      </c>
      <c r="C17" s="17">
        <v>302</v>
      </c>
      <c r="D17" s="17">
        <v>3</v>
      </c>
      <c r="E17" s="18" t="s">
        <v>22</v>
      </c>
      <c r="F17" s="17">
        <v>3</v>
      </c>
      <c r="G17" s="19">
        <v>143.44</v>
      </c>
      <c r="H17" s="20">
        <v>24.39999999999999</v>
      </c>
      <c r="I17" s="20">
        <v>119.04</v>
      </c>
      <c r="J17" s="51">
        <f t="shared" si="1"/>
        <v>12467.73633575014</v>
      </c>
      <c r="K17" s="51">
        <f t="shared" si="0"/>
        <v>15023.287130376344</v>
      </c>
      <c r="L17" s="51">
        <v>1788372.1</v>
      </c>
      <c r="M17" s="51"/>
      <c r="N17" s="52" t="s">
        <v>21</v>
      </c>
      <c r="O17" s="53"/>
    </row>
    <row r="18" spans="1:15" s="2" customFormat="1" ht="19.5" customHeight="1">
      <c r="A18" s="21" t="s">
        <v>23</v>
      </c>
      <c r="B18" s="22"/>
      <c r="C18" s="22"/>
      <c r="D18" s="22"/>
      <c r="E18" s="22"/>
      <c r="F18" s="23"/>
      <c r="G18" s="24">
        <f>SUM(G6:G17)</f>
        <v>1878.6000000000004</v>
      </c>
      <c r="H18" s="24">
        <f>SUM(H6:H17)</f>
        <v>319.55999999999995</v>
      </c>
      <c r="I18" s="24">
        <f>SUM(I6:I17)</f>
        <v>1559.04</v>
      </c>
      <c r="J18" s="51">
        <f t="shared" si="1"/>
        <v>11769.971942031298</v>
      </c>
      <c r="K18" s="54">
        <f t="shared" si="0"/>
        <v>14182.490051762623</v>
      </c>
      <c r="L18" s="54">
        <f>SUM(L6:L17)</f>
        <v>22111069.2903</v>
      </c>
      <c r="M18" s="54"/>
      <c r="N18" s="52"/>
      <c r="O18" s="55"/>
    </row>
    <row r="19" spans="1:15" s="2" customFormat="1" ht="31.5" customHeight="1">
      <c r="A19" s="25" t="s">
        <v>24</v>
      </c>
      <c r="B19" s="26"/>
      <c r="C19" s="26"/>
      <c r="D19" s="26"/>
      <c r="E19" s="26"/>
      <c r="F19" s="26"/>
      <c r="G19" s="27"/>
      <c r="H19" s="28"/>
      <c r="I19" s="27"/>
      <c r="J19" s="56"/>
      <c r="K19" s="56"/>
      <c r="L19" s="56"/>
      <c r="M19" s="26"/>
      <c r="N19" s="26"/>
      <c r="O19" s="57"/>
    </row>
    <row r="20" spans="1:15" s="2" customFormat="1" ht="60.75" customHeight="1">
      <c r="A20" s="29" t="s">
        <v>25</v>
      </c>
      <c r="B20" s="30"/>
      <c r="C20" s="30"/>
      <c r="D20" s="30"/>
      <c r="E20" s="30"/>
      <c r="F20" s="30"/>
      <c r="G20" s="31"/>
      <c r="H20" s="32"/>
      <c r="I20" s="31"/>
      <c r="J20" s="58"/>
      <c r="K20" s="58"/>
      <c r="L20" s="58"/>
      <c r="M20" s="30"/>
      <c r="N20" s="30"/>
      <c r="O20" s="30"/>
    </row>
    <row r="21" spans="1:15" s="2" customFormat="1" ht="16.5" customHeight="1">
      <c r="A21" s="33" t="s">
        <v>26</v>
      </c>
      <c r="B21" s="33"/>
      <c r="C21" s="33"/>
      <c r="D21" s="33"/>
      <c r="E21" s="33"/>
      <c r="F21" s="33"/>
      <c r="G21" s="34"/>
      <c r="H21" s="35"/>
      <c r="I21" s="34"/>
      <c r="J21" s="59"/>
      <c r="M21" s="33"/>
      <c r="N21" s="36"/>
      <c r="O21" s="36"/>
    </row>
    <row r="22" spans="1:15" s="2" customFormat="1" ht="18" customHeight="1">
      <c r="A22" s="33" t="s">
        <v>27</v>
      </c>
      <c r="B22" s="33"/>
      <c r="C22" s="33"/>
      <c r="D22" s="33"/>
      <c r="E22" s="33"/>
      <c r="F22" s="36"/>
      <c r="G22" s="37"/>
      <c r="H22" s="38"/>
      <c r="I22" s="37"/>
      <c r="J22" s="60"/>
      <c r="K22" s="42" t="s">
        <v>28</v>
      </c>
      <c r="L22" s="61"/>
      <c r="M22" s="33"/>
      <c r="N22" s="36"/>
      <c r="O22" s="36"/>
    </row>
    <row r="23" spans="1:12" s="2" customFormat="1" ht="15" customHeight="1">
      <c r="A23" s="33" t="s">
        <v>29</v>
      </c>
      <c r="B23" s="33"/>
      <c r="C23" s="33"/>
      <c r="D23" s="33"/>
      <c r="E23" s="33"/>
      <c r="G23" s="39"/>
      <c r="H23" s="40"/>
      <c r="I23" s="39"/>
      <c r="J23" s="62"/>
      <c r="K23" s="42" t="s">
        <v>30</v>
      </c>
      <c r="L23" s="61"/>
    </row>
    <row r="24" spans="7:12" s="2" customFormat="1" ht="24.75" customHeight="1">
      <c r="G24" s="39"/>
      <c r="H24" s="40"/>
      <c r="I24" s="39"/>
      <c r="J24" s="62"/>
      <c r="K24" s="62"/>
      <c r="L24" s="62"/>
    </row>
    <row r="25" spans="7:12" s="2" customFormat="1" ht="24.75" customHeight="1">
      <c r="G25" s="39"/>
      <c r="H25" s="40"/>
      <c r="I25" s="39"/>
      <c r="J25" s="62"/>
      <c r="K25" s="62"/>
      <c r="L25" s="62"/>
    </row>
    <row r="26" spans="7:12" s="2" customFormat="1" ht="24.75" customHeight="1">
      <c r="G26" s="39"/>
      <c r="H26" s="40"/>
      <c r="I26" s="39"/>
      <c r="J26" s="62"/>
      <c r="K26" s="62"/>
      <c r="L26" s="62"/>
    </row>
    <row r="27" spans="7:12" s="2" customFormat="1" ht="24.75" customHeight="1">
      <c r="G27" s="39"/>
      <c r="H27" s="40"/>
      <c r="I27" s="39"/>
      <c r="J27" s="62"/>
      <c r="K27" s="62"/>
      <c r="L27" s="62"/>
    </row>
    <row r="28" spans="7:12" s="2" customFormat="1" ht="24.75" customHeight="1">
      <c r="G28" s="39"/>
      <c r="H28" s="40"/>
      <c r="I28" s="39"/>
      <c r="J28" s="62"/>
      <c r="K28" s="62"/>
      <c r="L28" s="62"/>
    </row>
    <row r="29" spans="7:12" s="2" customFormat="1" ht="24.75" customHeight="1">
      <c r="G29" s="39"/>
      <c r="H29" s="40"/>
      <c r="I29" s="39"/>
      <c r="J29" s="62"/>
      <c r="K29" s="62"/>
      <c r="L29" s="62"/>
    </row>
    <row r="30" spans="7:12" s="2" customFormat="1" ht="24.75" customHeight="1">
      <c r="G30" s="39"/>
      <c r="H30" s="40"/>
      <c r="I30" s="39"/>
      <c r="J30" s="62"/>
      <c r="K30" s="62"/>
      <c r="L30" s="62"/>
    </row>
    <row r="31" spans="7:12" s="2" customFormat="1" ht="24.75" customHeight="1">
      <c r="G31" s="39"/>
      <c r="H31" s="40"/>
      <c r="I31" s="39"/>
      <c r="J31" s="62"/>
      <c r="K31" s="62"/>
      <c r="L31" s="62"/>
    </row>
    <row r="32" spans="7:12" s="2" customFormat="1" ht="30.75" customHeight="1">
      <c r="G32" s="39"/>
      <c r="H32" s="40"/>
      <c r="I32" s="39"/>
      <c r="J32" s="62"/>
      <c r="K32" s="62"/>
      <c r="L32" s="62"/>
    </row>
    <row r="33" ht="42" customHeight="1"/>
    <row r="34" ht="51.75" customHeight="1"/>
    <row r="35" ht="27" customHeight="1"/>
    <row r="36" ht="25.5" customHeight="1"/>
  </sheetData>
  <sheetProtection/>
  <autoFilter ref="A5:O23"/>
  <mergeCells count="23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2022-04-12T01:26:51Z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