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</sheets>
  <definedNames>
    <definedName name="_xlnm.Print_Titles" localSheetId="0">'附件2'!$1:$5</definedName>
    <definedName name="_xlnm._FilterDatabase" localSheetId="0" hidden="1">'附件2'!$A$5:$O$17</definedName>
  </definedNames>
  <calcPr fullCalcOnLoad="1"/>
</workbook>
</file>

<file path=xl/sharedStrings.xml><?xml version="1.0" encoding="utf-8"?>
<sst xmlns="http://schemas.openxmlformats.org/spreadsheetml/2006/main" count="46" uniqueCount="32">
  <si>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</si>
  <si>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</si>
  <si>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</si>
  <si>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</si>
  <si>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海伦源筑花园16-17#楼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</si>
  <si>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</si>
  <si>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</si>
  <si>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</si>
  <si>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</si>
  <si>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</si>
  <si>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</si>
  <si>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</si>
  <si>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</si>
  <si>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</si>
  <si>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</si>
  <si>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</si>
  <si>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</si>
  <si>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</si>
  <si>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</si>
  <si>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</si>
  <si>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三房二厅</t>
  </si>
  <si>
    <t>未售</t>
  </si>
  <si>
    <t>带装修</t>
  </si>
  <si>
    <t>四房二厅</t>
  </si>
  <si>
    <t>本批楼栋总面积/均价</t>
  </si>
  <si>
    <t xml:space="preserve">   本批销售住宅共6套，销售住宅总建筑面积：718.61㎡，套内面积：586.44㎡，分摊面积：132.17㎡，销售均价：7956.48元/㎡（建筑面积）、9749.68元/㎡（套内建筑面积）。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</si>
  <si>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2.上述“价格”指带装修价格。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</si>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</sst>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3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28" fillId="9" borderId="0" applyNumberFormat="0" applyBorder="0" applyAlignment="0" applyProtection="0"/>
    <xf numFmtId="0" fontId="13" fillId="0" borderId="5" applyNumberFormat="0" applyFill="0" applyAlignment="0" applyProtection="0"/>
    <xf numFmtId="0" fontId="28" fillId="10" borderId="0" applyNumberFormat="0" applyBorder="0" applyAlignment="0" applyProtection="0"/>
    <xf numFmtId="0" fontId="17" fillId="11" borderId="6" applyNumberFormat="0" applyAlignment="0" applyProtection="0"/>
    <xf numFmtId="0" fontId="24" fillId="11" borderId="1" applyNumberFormat="0" applyAlignment="0" applyProtection="0"/>
    <xf numFmtId="0" fontId="9" fillId="12" borderId="7" applyNumberFormat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15" borderId="0" applyNumberFormat="0" applyBorder="0" applyAlignment="0" applyProtection="0"/>
    <xf numFmtId="0" fontId="22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7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177" fontId="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5" xfId="0" applyFill="1" applyBorder="1" applyAlignment="1">
      <alignment horizontal="left" vertical="center"/>
    </xf>
    <xf numFmtId="177" fontId="4" fillId="0" borderId="0" xfId="0" applyNumberFormat="1" applyFont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177" fontId="4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 wrapText="1"/>
    </xf>
    <xf numFmtId="177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7">
      <selection activeCell="A15" sqref="A15:E15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2" customWidth="1"/>
    <col min="8" max="8" width="10.375" style="2" bestFit="1" customWidth="1"/>
    <col min="9" max="9" width="9.625" style="2" customWidth="1"/>
    <col min="10" max="10" width="10.625" style="0" customWidth="1"/>
    <col min="11" max="11" width="11.125" style="0" customWidth="1"/>
    <col min="12" max="12" width="11.125" style="3" customWidth="1"/>
    <col min="13" max="13" width="10.125" style="0" customWidth="1"/>
    <col min="14" max="14" width="8.75390625" style="0" customWidth="1"/>
    <col min="15" max="15" width="9.50390625" style="0" customWidth="1"/>
  </cols>
  <sheetData>
    <row r="1" spans="1:2" ht="18" customHeight="1">
      <c r="A1" s="4" t="s">
        <v>0</v>
      </c>
      <c r="B1" s="4"/>
    </row>
    <row r="2" spans="1:15" ht="24.75" customHeight="1">
      <c r="A2" s="5" t="s">
        <v>1</v>
      </c>
      <c r="B2" s="5"/>
      <c r="C2" s="5"/>
      <c r="D2" s="5"/>
      <c r="E2" s="5"/>
      <c r="F2" s="5"/>
      <c r="G2" s="6"/>
      <c r="H2" s="6"/>
      <c r="I2" s="6"/>
      <c r="J2" s="5"/>
      <c r="K2" s="5"/>
      <c r="L2" s="34"/>
      <c r="M2" s="5"/>
      <c r="N2" s="5"/>
      <c r="O2" s="5"/>
    </row>
    <row r="3" spans="1:15" ht="36" customHeight="1">
      <c r="A3" s="7" t="s">
        <v>2</v>
      </c>
      <c r="B3" s="7"/>
      <c r="C3" s="7"/>
      <c r="D3" s="7"/>
      <c r="E3" s="7"/>
      <c r="F3" s="7"/>
      <c r="G3" s="8"/>
      <c r="H3" s="8"/>
      <c r="I3" s="8" t="s">
        <v>3</v>
      </c>
      <c r="K3" s="8" t="s">
        <v>4</v>
      </c>
      <c r="M3" s="35"/>
      <c r="N3" s="36"/>
      <c r="O3" s="36"/>
    </row>
    <row r="4" spans="1:15" ht="30" customHeight="1">
      <c r="A4" s="9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1" t="s">
        <v>11</v>
      </c>
      <c r="H4" s="11" t="s">
        <v>12</v>
      </c>
      <c r="I4" s="37" t="s">
        <v>13</v>
      </c>
      <c r="J4" s="10" t="s">
        <v>14</v>
      </c>
      <c r="K4" s="10" t="s">
        <v>15</v>
      </c>
      <c r="L4" s="38" t="s">
        <v>16</v>
      </c>
      <c r="M4" s="39" t="s">
        <v>17</v>
      </c>
      <c r="N4" s="10" t="s">
        <v>18</v>
      </c>
      <c r="O4" s="9" t="s">
        <v>19</v>
      </c>
    </row>
    <row r="5" spans="1:15" ht="14.25">
      <c r="A5" s="9"/>
      <c r="B5" s="10"/>
      <c r="C5" s="10"/>
      <c r="D5" s="10"/>
      <c r="E5" s="10"/>
      <c r="F5" s="10"/>
      <c r="G5" s="11"/>
      <c r="H5" s="11"/>
      <c r="I5" s="40"/>
      <c r="J5" s="10"/>
      <c r="K5" s="10"/>
      <c r="L5" s="41"/>
      <c r="M5" s="42"/>
      <c r="N5" s="10"/>
      <c r="O5" s="9"/>
    </row>
    <row r="6" spans="1:15" s="1" customFormat="1" ht="27" customHeight="1">
      <c r="A6" s="12">
        <v>1</v>
      </c>
      <c r="B6" s="12">
        <v>17</v>
      </c>
      <c r="C6" s="13">
        <v>101</v>
      </c>
      <c r="D6" s="12">
        <v>1</v>
      </c>
      <c r="E6" s="14" t="s">
        <v>20</v>
      </c>
      <c r="F6" s="12">
        <v>2.9</v>
      </c>
      <c r="G6" s="15">
        <v>108.51</v>
      </c>
      <c r="H6" s="15">
        <f aca="true" t="shared" si="0" ref="H6:H11">G6-I6</f>
        <v>19.960000000000008</v>
      </c>
      <c r="I6" s="15">
        <v>88.55</v>
      </c>
      <c r="J6" s="43">
        <f>L6/G6</f>
        <v>5897.487512671642</v>
      </c>
      <c r="K6" s="43">
        <f aca="true" t="shared" si="1" ref="K6:K12">L6/I6</f>
        <v>7226.836476566911</v>
      </c>
      <c r="L6" s="44">
        <v>639936.37</v>
      </c>
      <c r="M6" s="45"/>
      <c r="N6" s="46" t="s">
        <v>21</v>
      </c>
      <c r="O6" s="14" t="s">
        <v>22</v>
      </c>
    </row>
    <row r="7" spans="1:15" s="1" customFormat="1" ht="27" customHeight="1">
      <c r="A7" s="12">
        <v>2</v>
      </c>
      <c r="B7" s="12">
        <v>17</v>
      </c>
      <c r="C7" s="13">
        <v>901</v>
      </c>
      <c r="D7" s="12">
        <v>9</v>
      </c>
      <c r="E7" s="14" t="s">
        <v>23</v>
      </c>
      <c r="F7" s="12">
        <v>2.9</v>
      </c>
      <c r="G7" s="15">
        <v>123.04</v>
      </c>
      <c r="H7" s="15">
        <f t="shared" si="0"/>
        <v>22.63000000000001</v>
      </c>
      <c r="I7" s="15">
        <v>100.41</v>
      </c>
      <c r="J7" s="43">
        <f aca="true" t="shared" si="2" ref="J7:J12">L7/G7</f>
        <v>6085.97789336801</v>
      </c>
      <c r="K7" s="43">
        <f t="shared" si="1"/>
        <v>7457.610994920825</v>
      </c>
      <c r="L7" s="44">
        <v>748818.72</v>
      </c>
      <c r="M7" s="45"/>
      <c r="N7" s="46" t="s">
        <v>21</v>
      </c>
      <c r="O7" s="14" t="s">
        <v>22</v>
      </c>
    </row>
    <row r="8" spans="1:15" s="1" customFormat="1" ht="27" customHeight="1">
      <c r="A8" s="12">
        <v>3</v>
      </c>
      <c r="B8" s="12">
        <v>17</v>
      </c>
      <c r="C8" s="13">
        <v>102</v>
      </c>
      <c r="D8" s="12">
        <v>1</v>
      </c>
      <c r="E8" s="14" t="s">
        <v>23</v>
      </c>
      <c r="F8" s="12">
        <v>2.9</v>
      </c>
      <c r="G8" s="15">
        <v>120.49</v>
      </c>
      <c r="H8" s="15">
        <f t="shared" si="0"/>
        <v>22.159999999999997</v>
      </c>
      <c r="I8" s="15">
        <v>98.33</v>
      </c>
      <c r="J8" s="43">
        <f t="shared" si="2"/>
        <v>8885.325255207903</v>
      </c>
      <c r="K8" s="43">
        <f t="shared" si="1"/>
        <v>10887.753889962372</v>
      </c>
      <c r="L8" s="44">
        <v>1070592.84</v>
      </c>
      <c r="M8" s="45"/>
      <c r="N8" s="46" t="s">
        <v>21</v>
      </c>
      <c r="O8" s="14" t="s">
        <v>22</v>
      </c>
    </row>
    <row r="9" spans="1:15" s="1" customFormat="1" ht="27" customHeight="1">
      <c r="A9" s="12">
        <v>4</v>
      </c>
      <c r="B9" s="12">
        <v>16</v>
      </c>
      <c r="C9" s="13">
        <v>903</v>
      </c>
      <c r="D9" s="12">
        <v>9</v>
      </c>
      <c r="E9" s="14" t="s">
        <v>23</v>
      </c>
      <c r="F9" s="12">
        <v>2.9</v>
      </c>
      <c r="G9" s="15">
        <v>123.04</v>
      </c>
      <c r="H9" s="15">
        <f t="shared" si="0"/>
        <v>22.63000000000001</v>
      </c>
      <c r="I9" s="15">
        <v>100.41</v>
      </c>
      <c r="J9" s="43">
        <f t="shared" si="2"/>
        <v>8889.94416449935</v>
      </c>
      <c r="K9" s="43">
        <f t="shared" si="1"/>
        <v>10893.523852205955</v>
      </c>
      <c r="L9" s="44">
        <v>1093818.73</v>
      </c>
      <c r="M9" s="45"/>
      <c r="N9" s="46" t="s">
        <v>21</v>
      </c>
      <c r="O9" s="14" t="s">
        <v>22</v>
      </c>
    </row>
    <row r="10" spans="1:15" s="1" customFormat="1" ht="27" customHeight="1">
      <c r="A10" s="12">
        <v>5</v>
      </c>
      <c r="B10" s="12">
        <v>16</v>
      </c>
      <c r="C10" s="13">
        <v>104</v>
      </c>
      <c r="D10" s="12">
        <v>1</v>
      </c>
      <c r="E10" s="14" t="s">
        <v>23</v>
      </c>
      <c r="F10" s="12">
        <v>2.9</v>
      </c>
      <c r="G10" s="15">
        <v>120.49</v>
      </c>
      <c r="H10" s="15">
        <f t="shared" si="0"/>
        <v>22.159999999999997</v>
      </c>
      <c r="I10" s="15">
        <v>98.33</v>
      </c>
      <c r="J10" s="43">
        <f t="shared" si="2"/>
        <v>8885.325255207903</v>
      </c>
      <c r="K10" s="43">
        <f t="shared" si="1"/>
        <v>10887.753889962372</v>
      </c>
      <c r="L10" s="44">
        <v>1070592.84</v>
      </c>
      <c r="M10" s="45"/>
      <c r="N10" s="46" t="s">
        <v>21</v>
      </c>
      <c r="O10" s="14" t="s">
        <v>22</v>
      </c>
    </row>
    <row r="11" spans="1:15" s="1" customFormat="1" ht="27" customHeight="1">
      <c r="A11" s="12">
        <v>6</v>
      </c>
      <c r="B11" s="12">
        <v>16</v>
      </c>
      <c r="C11" s="13">
        <v>904</v>
      </c>
      <c r="D11" s="12">
        <v>9</v>
      </c>
      <c r="E11" s="14" t="s">
        <v>23</v>
      </c>
      <c r="F11" s="12">
        <v>2.9</v>
      </c>
      <c r="G11" s="16">
        <v>123.04</v>
      </c>
      <c r="H11" s="15">
        <f t="shared" si="0"/>
        <v>22.63000000000001</v>
      </c>
      <c r="I11" s="15">
        <v>100.41</v>
      </c>
      <c r="J11" s="43">
        <f t="shared" si="2"/>
        <v>8890.162142392717</v>
      </c>
      <c r="K11" s="43">
        <f t="shared" si="1"/>
        <v>10893.79095707599</v>
      </c>
      <c r="L11" s="44">
        <v>1093845.55</v>
      </c>
      <c r="M11" s="47"/>
      <c r="N11" s="46" t="s">
        <v>21</v>
      </c>
      <c r="O11" s="14" t="s">
        <v>22</v>
      </c>
    </row>
    <row r="12" spans="1:15" s="1" customFormat="1" ht="24.75" customHeight="1">
      <c r="A12" s="17" t="s">
        <v>24</v>
      </c>
      <c r="B12" s="18"/>
      <c r="C12" s="18"/>
      <c r="D12" s="18"/>
      <c r="E12" s="18"/>
      <c r="F12" s="19"/>
      <c r="G12" s="16">
        <f>SUM(G6:G11)</f>
        <v>718.61</v>
      </c>
      <c r="H12" s="16">
        <f>SUM(H6:H11)</f>
        <v>132.17000000000002</v>
      </c>
      <c r="I12" s="16">
        <f>SUM(I6:I11)</f>
        <v>586.4399999999999</v>
      </c>
      <c r="J12" s="43">
        <f t="shared" si="2"/>
        <v>7956.47854886517</v>
      </c>
      <c r="K12" s="48">
        <f t="shared" si="1"/>
        <v>9749.684622467772</v>
      </c>
      <c r="L12" s="49">
        <f>SUM(L6:L11)</f>
        <v>5717605.05</v>
      </c>
      <c r="M12" s="47"/>
      <c r="N12" s="46"/>
      <c r="O12" s="50"/>
    </row>
    <row r="13" spans="1:15" s="1" customFormat="1" ht="38.25" customHeight="1">
      <c r="A13" s="20" t="s">
        <v>25</v>
      </c>
      <c r="B13" s="21"/>
      <c r="C13" s="21"/>
      <c r="D13" s="21"/>
      <c r="E13" s="21"/>
      <c r="F13" s="21"/>
      <c r="G13" s="22"/>
      <c r="H13" s="22"/>
      <c r="I13" s="22"/>
      <c r="J13" s="21"/>
      <c r="K13" s="21"/>
      <c r="L13" s="51"/>
      <c r="M13" s="21"/>
      <c r="N13" s="21"/>
      <c r="O13" s="52"/>
    </row>
    <row r="14" spans="1:15" s="1" customFormat="1" ht="72" customHeight="1">
      <c r="A14" s="23" t="s">
        <v>26</v>
      </c>
      <c r="B14" s="24"/>
      <c r="C14" s="24"/>
      <c r="D14" s="24"/>
      <c r="E14" s="24"/>
      <c r="F14" s="24"/>
      <c r="G14" s="25"/>
      <c r="H14" s="25"/>
      <c r="I14" s="25"/>
      <c r="J14" s="24"/>
      <c r="K14" s="24"/>
      <c r="L14" s="53"/>
      <c r="M14" s="24"/>
      <c r="N14" s="24"/>
      <c r="O14" s="24"/>
    </row>
    <row r="15" spans="1:15" s="1" customFormat="1" ht="24.75" customHeight="1">
      <c r="A15" s="26" t="s">
        <v>27</v>
      </c>
      <c r="B15" s="26"/>
      <c r="C15" s="26"/>
      <c r="D15" s="26"/>
      <c r="E15" s="26"/>
      <c r="F15" s="26"/>
      <c r="G15" s="27"/>
      <c r="H15" s="28"/>
      <c r="I15" s="27"/>
      <c r="J15" s="54"/>
      <c r="L15" s="55"/>
      <c r="M15" s="26"/>
      <c r="N15" s="29"/>
      <c r="O15" s="29"/>
    </row>
    <row r="16" spans="1:15" s="1" customFormat="1" ht="24.75" customHeight="1">
      <c r="A16" s="26" t="s">
        <v>28</v>
      </c>
      <c r="B16" s="26"/>
      <c r="C16" s="26"/>
      <c r="D16" s="26"/>
      <c r="E16" s="26"/>
      <c r="F16" s="29"/>
      <c r="G16" s="30"/>
      <c r="H16" s="31"/>
      <c r="I16" s="30"/>
      <c r="J16" s="56"/>
      <c r="K16" s="35" t="s">
        <v>29</v>
      </c>
      <c r="L16" s="57"/>
      <c r="M16" s="26"/>
      <c r="N16" s="29"/>
      <c r="O16" s="29"/>
    </row>
    <row r="17" spans="1:12" s="1" customFormat="1" ht="24.75" customHeight="1">
      <c r="A17" s="26" t="s">
        <v>30</v>
      </c>
      <c r="B17" s="26"/>
      <c r="C17" s="26"/>
      <c r="D17" s="26"/>
      <c r="E17" s="26"/>
      <c r="G17" s="32"/>
      <c r="H17" s="33"/>
      <c r="I17" s="32"/>
      <c r="J17" s="58"/>
      <c r="K17" s="35" t="s">
        <v>31</v>
      </c>
      <c r="L17" s="57"/>
    </row>
    <row r="18" spans="7:12" s="1" customFormat="1" ht="24.75" customHeight="1">
      <c r="G18" s="32"/>
      <c r="H18" s="32"/>
      <c r="I18" s="32"/>
      <c r="L18" s="55"/>
    </row>
    <row r="19" spans="7:12" s="1" customFormat="1" ht="24.75" customHeight="1">
      <c r="G19" s="32"/>
      <c r="H19" s="32"/>
      <c r="I19" s="32"/>
      <c r="L19" s="55"/>
    </row>
    <row r="20" spans="7:12" s="1" customFormat="1" ht="24.75" customHeight="1">
      <c r="G20" s="32"/>
      <c r="H20" s="32"/>
      <c r="I20" s="32"/>
      <c r="L20" s="55"/>
    </row>
    <row r="21" spans="7:12" s="1" customFormat="1" ht="24.75" customHeight="1">
      <c r="G21" s="32"/>
      <c r="H21" s="32"/>
      <c r="I21" s="32"/>
      <c r="L21" s="55"/>
    </row>
    <row r="22" spans="7:12" s="1" customFormat="1" ht="24.75" customHeight="1">
      <c r="G22" s="32"/>
      <c r="H22" s="32"/>
      <c r="I22" s="32"/>
      <c r="L22" s="55"/>
    </row>
    <row r="23" spans="7:12" s="1" customFormat="1" ht="24.75" customHeight="1">
      <c r="G23" s="32"/>
      <c r="H23" s="32"/>
      <c r="I23" s="32"/>
      <c r="L23" s="55"/>
    </row>
    <row r="24" spans="7:12" s="1" customFormat="1" ht="24.75" customHeight="1">
      <c r="G24" s="32"/>
      <c r="H24" s="32"/>
      <c r="I24" s="32"/>
      <c r="L24" s="55"/>
    </row>
    <row r="25" spans="7:12" s="1" customFormat="1" ht="24.75" customHeight="1">
      <c r="G25" s="32"/>
      <c r="H25" s="32"/>
      <c r="I25" s="32"/>
      <c r="L25" s="55"/>
    </row>
    <row r="26" spans="7:12" s="1" customFormat="1" ht="30.75" customHeight="1">
      <c r="G26" s="32"/>
      <c r="H26" s="32"/>
      <c r="I26" s="32"/>
      <c r="L26" s="55"/>
    </row>
    <row r="27" ht="42" customHeight="1"/>
    <row r="28" ht="51.75" customHeight="1"/>
    <row r="29" ht="27" customHeight="1"/>
    <row r="30" ht="25.5" customHeight="1"/>
  </sheetData>
  <sheetProtection/>
  <autoFilter ref="A5:O17"/>
  <mergeCells count="23">
    <mergeCell ref="A1:B1"/>
    <mergeCell ref="A2:O2"/>
    <mergeCell ref="A12:F12"/>
    <mergeCell ref="A13:O13"/>
    <mergeCell ref="A14:O14"/>
    <mergeCell ref="A15:E15"/>
    <mergeCell ref="A16:E16"/>
    <mergeCell ref="A17:E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2016-10-10T07:02:16Z</cp:lastPrinted>
  <dcterms:created xsi:type="dcterms:W3CDTF">2011-04-26T02:07:47Z</dcterms:created>
  <dcterms:modified xsi:type="dcterms:W3CDTF">2022-05-18T06:55:18Z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D443FCEB73794E439E146A45FEEEFDD7</vt:lpwstr>
  </property>
</Properties>
</file>