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'附件2'!$A$5:$O$23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<sst xmlns="http://schemas.openxmlformats.org/spreadsheetml/2006/main" count="52" uniqueCount="31">
  <si>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</si>
  <si>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</si>
  <si>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</si>
  <si>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</si>
  <si>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海伦源筑花园51、52号楼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</si>
  <si>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</si>
  <si>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</si>
  <si>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</si>
  <si>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</si>
  <si>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</si>
  <si>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</si>
  <si>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</si>
  <si>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</si>
  <si>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</si>
  <si>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</si>
  <si>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</si>
  <si>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</si>
  <si>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</si>
  <si>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</si>
  <si>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</si>
  <si>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</si>
  <si>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</si>
  <si>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</si>
  <si>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</si>
  <si>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本批销售住宅共12套，销售住宅总建筑面积：1876.36㎡，套内面积：1559.04㎡，分摊面积：317.32㎡，销售均价：11178.10元/㎡（建筑面积）、13453.23元/㎡（套内建筑面积）。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</si>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</sst>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18" fillId="7" borderId="0" applyNumberFormat="0" applyBorder="0" applyAlignment="0" applyProtection="0"/>
    <xf numFmtId="0" fontId="12" fillId="0" borderId="5" applyNumberFormat="0" applyFill="0" applyAlignment="0" applyProtection="0"/>
    <xf numFmtId="0" fontId="18" fillId="8" borderId="0" applyNumberFormat="0" applyBorder="0" applyAlignment="0" applyProtection="0"/>
    <xf numFmtId="0" fontId="23" fillId="4" borderId="6" applyNumberFormat="0" applyAlignment="0" applyProtection="0"/>
    <xf numFmtId="0" fontId="21" fillId="4" borderId="1" applyNumberFormat="0" applyAlignment="0" applyProtection="0"/>
    <xf numFmtId="0" fontId="15" fillId="9" borderId="7" applyNumberFormat="0" applyAlignment="0" applyProtection="0"/>
    <xf numFmtId="0" fontId="10" fillId="10" borderId="0" applyNumberFormat="0" applyBorder="0" applyAlignment="0" applyProtection="0"/>
    <xf numFmtId="0" fontId="18" fillId="11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7" fillId="10" borderId="0" applyNumberFormat="0" applyBorder="0" applyAlignment="0" applyProtection="0"/>
    <xf numFmtId="0" fontId="19" fillId="8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8" fillId="16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0" fillId="8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3">
      <selection activeCell="R19" sqref="R19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1" width="11.125" style="4" customWidth="1"/>
    <col min="12" max="12" width="11.125" style="5" customWidth="1"/>
    <col min="13" max="13" width="9.875" style="0" customWidth="1"/>
    <col min="14" max="14" width="8.75390625" style="0" customWidth="1"/>
    <col min="15" max="15" width="7.625" style="0" customWidth="1"/>
  </cols>
  <sheetData>
    <row r="1" spans="1:2" ht="18" customHeight="1">
      <c r="A1" s="6" t="s">
        <v>0</v>
      </c>
      <c r="B1" s="6"/>
    </row>
    <row r="2" spans="1:15" ht="40.5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1"/>
      <c r="K2" s="41"/>
      <c r="L2" s="42"/>
      <c r="M2" s="7"/>
      <c r="N2" s="7"/>
      <c r="O2" s="7"/>
    </row>
    <row r="3" spans="1:15" ht="36" customHeight="1">
      <c r="A3" s="10" t="s">
        <v>2</v>
      </c>
      <c r="B3" s="10"/>
      <c r="C3" s="10"/>
      <c r="D3" s="10"/>
      <c r="E3" s="10"/>
      <c r="F3" s="10"/>
      <c r="G3" s="11"/>
      <c r="H3" s="12"/>
      <c r="I3" s="11" t="s">
        <v>3</v>
      </c>
      <c r="K3" s="11" t="s">
        <v>4</v>
      </c>
      <c r="M3" s="43"/>
      <c r="N3" s="44"/>
      <c r="O3" s="44"/>
    </row>
    <row r="4" spans="1:15" ht="30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12</v>
      </c>
      <c r="I4" s="45" t="s">
        <v>13</v>
      </c>
      <c r="J4" s="46" t="s">
        <v>14</v>
      </c>
      <c r="K4" s="46" t="s">
        <v>15</v>
      </c>
      <c r="L4" s="47" t="s">
        <v>16</v>
      </c>
      <c r="M4" s="48" t="s">
        <v>17</v>
      </c>
      <c r="N4" s="14" t="s">
        <v>18</v>
      </c>
      <c r="O4" s="13" t="s">
        <v>19</v>
      </c>
    </row>
    <row r="5" spans="1:15" ht="14.25">
      <c r="A5" s="13"/>
      <c r="B5" s="14"/>
      <c r="C5" s="14"/>
      <c r="D5" s="14"/>
      <c r="E5" s="14"/>
      <c r="F5" s="14"/>
      <c r="G5" s="15"/>
      <c r="H5" s="16"/>
      <c r="I5" s="49"/>
      <c r="J5" s="46"/>
      <c r="K5" s="46"/>
      <c r="L5" s="50"/>
      <c r="M5" s="51"/>
      <c r="N5" s="14"/>
      <c r="O5" s="13"/>
    </row>
    <row r="6" spans="1:15" s="1" customFormat="1" ht="24.75" customHeight="1">
      <c r="A6" s="17">
        <v>1</v>
      </c>
      <c r="B6" s="17">
        <v>51</v>
      </c>
      <c r="C6" s="17">
        <v>101</v>
      </c>
      <c r="D6" s="17">
        <v>1</v>
      </c>
      <c r="E6" s="18" t="s">
        <v>20</v>
      </c>
      <c r="F6" s="17">
        <v>2.9</v>
      </c>
      <c r="G6" s="19">
        <v>154.7269</v>
      </c>
      <c r="H6" s="20">
        <v>26.16640000000001</v>
      </c>
      <c r="I6" s="20">
        <v>128.5605</v>
      </c>
      <c r="J6" s="52">
        <f>L6/G6</f>
        <v>13650.601091342229</v>
      </c>
      <c r="K6" s="52">
        <f aca="true" t="shared" si="0" ref="K6:K18">L6/I6</f>
        <v>16428.959050408175</v>
      </c>
      <c r="L6" s="53">
        <v>2112115.19</v>
      </c>
      <c r="M6" s="52"/>
      <c r="N6" s="54" t="s">
        <v>21</v>
      </c>
      <c r="O6" s="55"/>
    </row>
    <row r="7" spans="1:15" s="1" customFormat="1" ht="24.75" customHeight="1">
      <c r="A7" s="17">
        <v>2</v>
      </c>
      <c r="B7" s="17">
        <v>51</v>
      </c>
      <c r="C7" s="17">
        <v>102</v>
      </c>
      <c r="D7" s="17">
        <v>1</v>
      </c>
      <c r="E7" s="18" t="s">
        <v>20</v>
      </c>
      <c r="F7" s="17">
        <v>2.9</v>
      </c>
      <c r="G7" s="19">
        <v>154.7269</v>
      </c>
      <c r="H7" s="20">
        <v>26.16640000000001</v>
      </c>
      <c r="I7" s="20">
        <v>128.5605</v>
      </c>
      <c r="J7" s="52">
        <f aca="true" t="shared" si="1" ref="J7:J18">L7/G7</f>
        <v>8214.79206266008</v>
      </c>
      <c r="K7" s="52">
        <f t="shared" si="0"/>
        <v>9886.779454031372</v>
      </c>
      <c r="L7" s="19">
        <v>1271049.31</v>
      </c>
      <c r="M7" s="52"/>
      <c r="N7" s="54" t="s">
        <v>21</v>
      </c>
      <c r="O7" s="56"/>
    </row>
    <row r="8" spans="1:15" s="1" customFormat="1" ht="24.75" customHeight="1">
      <c r="A8" s="17">
        <v>3</v>
      </c>
      <c r="B8" s="17">
        <v>51</v>
      </c>
      <c r="C8" s="17">
        <v>201</v>
      </c>
      <c r="D8" s="17">
        <v>2</v>
      </c>
      <c r="E8" s="18" t="s">
        <v>20</v>
      </c>
      <c r="F8" s="17">
        <v>2.9</v>
      </c>
      <c r="G8" s="19">
        <v>171.0944</v>
      </c>
      <c r="H8" s="20">
        <v>28.93440000000001</v>
      </c>
      <c r="I8" s="20">
        <v>142.16</v>
      </c>
      <c r="J8" s="52">
        <f t="shared" si="1"/>
        <v>13656.636394879082</v>
      </c>
      <c r="K8" s="52">
        <f t="shared" si="0"/>
        <v>16436.226857062462</v>
      </c>
      <c r="L8" s="53">
        <v>2336574.01</v>
      </c>
      <c r="M8" s="52"/>
      <c r="N8" s="54" t="s">
        <v>21</v>
      </c>
      <c r="O8" s="56"/>
    </row>
    <row r="9" spans="1:15" s="1" customFormat="1" ht="24.75" customHeight="1">
      <c r="A9" s="17">
        <v>4</v>
      </c>
      <c r="B9" s="17">
        <v>51</v>
      </c>
      <c r="C9" s="17">
        <v>202</v>
      </c>
      <c r="D9" s="17">
        <v>2</v>
      </c>
      <c r="E9" s="18" t="s">
        <v>20</v>
      </c>
      <c r="F9" s="17">
        <v>2.9</v>
      </c>
      <c r="G9" s="19">
        <v>171.0944</v>
      </c>
      <c r="H9" s="20">
        <v>28.93440000000001</v>
      </c>
      <c r="I9" s="20">
        <v>142.16</v>
      </c>
      <c r="J9" s="52">
        <f t="shared" si="1"/>
        <v>13654.676716479324</v>
      </c>
      <c r="K9" s="52">
        <f t="shared" si="0"/>
        <v>16433.86831738886</v>
      </c>
      <c r="L9" s="53">
        <v>2336238.72</v>
      </c>
      <c r="M9" s="52"/>
      <c r="N9" s="54" t="s">
        <v>21</v>
      </c>
      <c r="O9" s="56"/>
    </row>
    <row r="10" spans="1:15" s="1" customFormat="1" ht="24.75" customHeight="1">
      <c r="A10" s="17">
        <v>5</v>
      </c>
      <c r="B10" s="17">
        <v>51</v>
      </c>
      <c r="C10" s="17">
        <v>301</v>
      </c>
      <c r="D10" s="17">
        <v>3</v>
      </c>
      <c r="E10" s="18" t="s">
        <v>22</v>
      </c>
      <c r="F10" s="17">
        <v>2.9</v>
      </c>
      <c r="G10" s="19">
        <v>143.2687</v>
      </c>
      <c r="H10" s="20">
        <v>24.22869999999999</v>
      </c>
      <c r="I10" s="20">
        <v>119.04</v>
      </c>
      <c r="J10" s="52">
        <f t="shared" si="1"/>
        <v>8203.564421258796</v>
      </c>
      <c r="K10" s="52">
        <f t="shared" si="0"/>
        <v>9873.269573252688</v>
      </c>
      <c r="L10" s="19">
        <v>1175314.01</v>
      </c>
      <c r="M10" s="52"/>
      <c r="N10" s="54" t="s">
        <v>21</v>
      </c>
      <c r="O10" s="56"/>
    </row>
    <row r="11" spans="1:15" s="1" customFormat="1" ht="24.75" customHeight="1">
      <c r="A11" s="17">
        <v>6</v>
      </c>
      <c r="B11" s="17">
        <v>51</v>
      </c>
      <c r="C11" s="17">
        <v>302</v>
      </c>
      <c r="D11" s="17">
        <v>3</v>
      </c>
      <c r="E11" s="18" t="s">
        <v>22</v>
      </c>
      <c r="F11" s="17">
        <v>2.9</v>
      </c>
      <c r="G11" s="19">
        <v>143.2687</v>
      </c>
      <c r="H11" s="20">
        <v>24.22869999999999</v>
      </c>
      <c r="I11" s="20">
        <v>119.04</v>
      </c>
      <c r="J11" s="52">
        <f t="shared" si="1"/>
        <v>8733.444988333113</v>
      </c>
      <c r="K11" s="52">
        <f t="shared" si="0"/>
        <v>10510.998907930107</v>
      </c>
      <c r="L11" s="19">
        <v>1251229.31</v>
      </c>
      <c r="M11" s="52"/>
      <c r="N11" s="54" t="s">
        <v>21</v>
      </c>
      <c r="O11" s="56"/>
    </row>
    <row r="12" spans="1:15" s="1" customFormat="1" ht="24.75" customHeight="1">
      <c r="A12" s="17">
        <v>7</v>
      </c>
      <c r="B12" s="17">
        <v>52</v>
      </c>
      <c r="C12" s="17">
        <v>101</v>
      </c>
      <c r="D12" s="17">
        <v>1</v>
      </c>
      <c r="E12" s="18" t="s">
        <v>20</v>
      </c>
      <c r="F12" s="17">
        <v>2.9</v>
      </c>
      <c r="G12" s="19">
        <v>154.7265</v>
      </c>
      <c r="H12" s="20">
        <v>26.166499999999985</v>
      </c>
      <c r="I12" s="20">
        <v>128.56</v>
      </c>
      <c r="J12" s="52">
        <f t="shared" si="1"/>
        <v>8248.284101301328</v>
      </c>
      <c r="K12" s="52">
        <f t="shared" si="0"/>
        <v>9927.101197884256</v>
      </c>
      <c r="L12" s="19">
        <v>1276228.13</v>
      </c>
      <c r="M12" s="52"/>
      <c r="N12" s="54" t="s">
        <v>21</v>
      </c>
      <c r="O12" s="56"/>
    </row>
    <row r="13" spans="1:15" s="1" customFormat="1" ht="24.75" customHeight="1">
      <c r="A13" s="17">
        <v>8</v>
      </c>
      <c r="B13" s="17">
        <v>52</v>
      </c>
      <c r="C13" s="17">
        <v>102</v>
      </c>
      <c r="D13" s="17">
        <v>1</v>
      </c>
      <c r="E13" s="18" t="s">
        <v>20</v>
      </c>
      <c r="F13" s="17">
        <v>2.9</v>
      </c>
      <c r="G13" s="19">
        <v>154.7265</v>
      </c>
      <c r="H13" s="20">
        <v>26.166499999999985</v>
      </c>
      <c r="I13" s="20">
        <v>128.56</v>
      </c>
      <c r="J13" s="52">
        <f t="shared" si="1"/>
        <v>13653.731002769402</v>
      </c>
      <c r="K13" s="52">
        <f t="shared" si="0"/>
        <v>16432.747433105164</v>
      </c>
      <c r="L13" s="53">
        <v>2112594.01</v>
      </c>
      <c r="M13" s="52"/>
      <c r="N13" s="54" t="s">
        <v>21</v>
      </c>
      <c r="O13" s="56"/>
    </row>
    <row r="14" spans="1:15" s="1" customFormat="1" ht="24.75" customHeight="1">
      <c r="A14" s="17">
        <v>9</v>
      </c>
      <c r="B14" s="17">
        <v>52</v>
      </c>
      <c r="C14" s="17">
        <v>201</v>
      </c>
      <c r="D14" s="17">
        <v>2</v>
      </c>
      <c r="E14" s="18" t="s">
        <v>20</v>
      </c>
      <c r="F14" s="17">
        <v>2.9</v>
      </c>
      <c r="G14" s="19">
        <v>171.0946</v>
      </c>
      <c r="H14" s="20">
        <v>28.934600000000017</v>
      </c>
      <c r="I14" s="20">
        <v>142.16</v>
      </c>
      <c r="J14" s="52">
        <f t="shared" si="1"/>
        <v>13652.556655791592</v>
      </c>
      <c r="K14" s="52">
        <f t="shared" si="0"/>
        <v>16431.335959482276</v>
      </c>
      <c r="L14" s="53">
        <v>2335878.72</v>
      </c>
      <c r="M14" s="52"/>
      <c r="N14" s="54" t="s">
        <v>21</v>
      </c>
      <c r="O14" s="56"/>
    </row>
    <row r="15" spans="1:15" s="1" customFormat="1" ht="24.75" customHeight="1">
      <c r="A15" s="17">
        <v>10</v>
      </c>
      <c r="B15" s="17">
        <v>52</v>
      </c>
      <c r="C15" s="17">
        <v>202</v>
      </c>
      <c r="D15" s="17">
        <v>2</v>
      </c>
      <c r="E15" s="18" t="s">
        <v>20</v>
      </c>
      <c r="F15" s="17">
        <v>2.9</v>
      </c>
      <c r="G15" s="19">
        <v>171.0946</v>
      </c>
      <c r="H15" s="20">
        <v>28.934600000000017</v>
      </c>
      <c r="I15" s="20">
        <v>142.16</v>
      </c>
      <c r="J15" s="52">
        <f t="shared" si="1"/>
        <v>13650.152605634543</v>
      </c>
      <c r="K15" s="52">
        <f t="shared" si="0"/>
        <v>16428.44259988745</v>
      </c>
      <c r="L15" s="53">
        <v>2335467.4</v>
      </c>
      <c r="M15" s="52"/>
      <c r="N15" s="54" t="s">
        <v>21</v>
      </c>
      <c r="O15" s="56"/>
    </row>
    <row r="16" spans="1:15" s="1" customFormat="1" ht="24.75" customHeight="1">
      <c r="A16" s="17">
        <v>11</v>
      </c>
      <c r="B16" s="17">
        <v>52</v>
      </c>
      <c r="C16" s="17">
        <v>301</v>
      </c>
      <c r="D16" s="17">
        <v>3</v>
      </c>
      <c r="E16" s="18" t="s">
        <v>22</v>
      </c>
      <c r="F16" s="17">
        <v>2.9</v>
      </c>
      <c r="G16" s="19">
        <v>143.2689</v>
      </c>
      <c r="H16" s="20">
        <v>24.228899999999996</v>
      </c>
      <c r="I16" s="20">
        <v>119.04</v>
      </c>
      <c r="J16" s="52">
        <f t="shared" si="1"/>
        <v>8767.625981633139</v>
      </c>
      <c r="K16" s="52">
        <f t="shared" si="0"/>
        <v>10552.1516297043</v>
      </c>
      <c r="L16" s="19">
        <v>1256128.13</v>
      </c>
      <c r="M16" s="52"/>
      <c r="N16" s="54" t="s">
        <v>21</v>
      </c>
      <c r="O16" s="56"/>
    </row>
    <row r="17" spans="1:15" s="1" customFormat="1" ht="24.75" customHeight="1">
      <c r="A17" s="17">
        <v>12</v>
      </c>
      <c r="B17" s="17">
        <v>52</v>
      </c>
      <c r="C17" s="17">
        <v>302</v>
      </c>
      <c r="D17" s="17">
        <v>3</v>
      </c>
      <c r="E17" s="18" t="s">
        <v>22</v>
      </c>
      <c r="F17" s="17">
        <v>2.9</v>
      </c>
      <c r="G17" s="19">
        <v>143.2689</v>
      </c>
      <c r="H17" s="20">
        <v>24.228899999999996</v>
      </c>
      <c r="I17" s="20">
        <v>119.04</v>
      </c>
      <c r="J17" s="52">
        <f t="shared" si="1"/>
        <v>8203.561205537279</v>
      </c>
      <c r="K17" s="52">
        <f t="shared" si="0"/>
        <v>9873.279485887097</v>
      </c>
      <c r="L17" s="19">
        <v>1175315.19</v>
      </c>
      <c r="M17" s="52"/>
      <c r="N17" s="54" t="s">
        <v>21</v>
      </c>
      <c r="O17" s="56"/>
    </row>
    <row r="18" spans="1:15" s="1" customFormat="1" ht="24.75" customHeight="1">
      <c r="A18" s="21" t="s">
        <v>23</v>
      </c>
      <c r="B18" s="22"/>
      <c r="C18" s="22"/>
      <c r="D18" s="22"/>
      <c r="E18" s="22"/>
      <c r="F18" s="23"/>
      <c r="G18" s="24">
        <f>SUM(G6:G17)</f>
        <v>1876.3600000000001</v>
      </c>
      <c r="H18" s="24">
        <f>SUM(H6:H17)</f>
        <v>317.3190000000001</v>
      </c>
      <c r="I18" s="24">
        <f>SUM(I6:I17)</f>
        <v>1559.041</v>
      </c>
      <c r="J18" s="52">
        <f t="shared" si="1"/>
        <v>11178.095957065807</v>
      </c>
      <c r="K18" s="57">
        <f t="shared" si="0"/>
        <v>13453.2267785132</v>
      </c>
      <c r="L18" s="58">
        <f>SUM(L6:L17)</f>
        <v>20974132.13</v>
      </c>
      <c r="M18" s="57"/>
      <c r="N18" s="54"/>
      <c r="O18" s="59"/>
    </row>
    <row r="19" spans="1:15" s="1" customFormat="1" ht="31.5" customHeight="1">
      <c r="A19" s="25" t="s">
        <v>24</v>
      </c>
      <c r="B19" s="26"/>
      <c r="C19" s="26"/>
      <c r="D19" s="26"/>
      <c r="E19" s="26"/>
      <c r="F19" s="26"/>
      <c r="G19" s="27"/>
      <c r="H19" s="28"/>
      <c r="I19" s="27"/>
      <c r="J19" s="60"/>
      <c r="K19" s="60"/>
      <c r="L19" s="61"/>
      <c r="M19" s="26"/>
      <c r="N19" s="26"/>
      <c r="O19" s="62"/>
    </row>
    <row r="20" spans="1:15" s="1" customFormat="1" ht="69.75" customHeight="1">
      <c r="A20" s="29" t="s">
        <v>25</v>
      </c>
      <c r="B20" s="30"/>
      <c r="C20" s="30"/>
      <c r="D20" s="30"/>
      <c r="E20" s="30"/>
      <c r="F20" s="30"/>
      <c r="G20" s="31"/>
      <c r="H20" s="32"/>
      <c r="I20" s="31"/>
      <c r="J20" s="63"/>
      <c r="K20" s="63"/>
      <c r="L20" s="64"/>
      <c r="M20" s="30"/>
      <c r="N20" s="30"/>
      <c r="O20" s="30"/>
    </row>
    <row r="21" spans="1:15" s="1" customFormat="1" ht="24.75" customHeight="1">
      <c r="A21" s="33" t="s">
        <v>26</v>
      </c>
      <c r="B21" s="33"/>
      <c r="C21" s="33"/>
      <c r="D21" s="33"/>
      <c r="E21" s="33"/>
      <c r="F21" s="33"/>
      <c r="G21" s="34"/>
      <c r="H21" s="35"/>
      <c r="I21" s="34"/>
      <c r="J21" s="65"/>
      <c r="L21" s="66"/>
      <c r="M21" s="33"/>
      <c r="N21" s="36"/>
      <c r="O21" s="36"/>
    </row>
    <row r="22" spans="1:15" s="1" customFormat="1" ht="24.75" customHeight="1">
      <c r="A22" s="33" t="s">
        <v>27</v>
      </c>
      <c r="B22" s="33"/>
      <c r="C22" s="33"/>
      <c r="D22" s="33"/>
      <c r="E22" s="33"/>
      <c r="F22" s="36"/>
      <c r="G22" s="37"/>
      <c r="H22" s="38"/>
      <c r="I22" s="37"/>
      <c r="J22" s="67"/>
      <c r="K22" s="43" t="s">
        <v>28</v>
      </c>
      <c r="L22" s="68"/>
      <c r="M22" s="33"/>
      <c r="N22" s="36"/>
      <c r="O22" s="36"/>
    </row>
    <row r="23" spans="1:12" s="1" customFormat="1" ht="24.75" customHeight="1">
      <c r="A23" s="33" t="s">
        <v>29</v>
      </c>
      <c r="B23" s="33"/>
      <c r="C23" s="33"/>
      <c r="D23" s="33"/>
      <c r="E23" s="33"/>
      <c r="G23" s="39"/>
      <c r="H23" s="40"/>
      <c r="I23" s="39"/>
      <c r="J23" s="69"/>
      <c r="K23" s="43" t="s">
        <v>30</v>
      </c>
      <c r="L23" s="68"/>
    </row>
    <row r="24" spans="7:12" s="1" customFormat="1" ht="24.75" customHeight="1">
      <c r="G24" s="39"/>
      <c r="H24" s="40"/>
      <c r="I24" s="39"/>
      <c r="J24" s="69"/>
      <c r="K24" s="69"/>
      <c r="L24" s="70"/>
    </row>
    <row r="25" spans="7:12" s="1" customFormat="1" ht="24.75" customHeight="1">
      <c r="G25" s="39"/>
      <c r="H25" s="40"/>
      <c r="I25" s="39"/>
      <c r="J25" s="69"/>
      <c r="K25" s="69"/>
      <c r="L25" s="70"/>
    </row>
    <row r="26" spans="7:12" s="1" customFormat="1" ht="24.75" customHeight="1">
      <c r="G26" s="39"/>
      <c r="H26" s="40"/>
      <c r="I26" s="39"/>
      <c r="J26" s="69"/>
      <c r="K26" s="69"/>
      <c r="L26" s="70"/>
    </row>
    <row r="27" spans="7:12" s="1" customFormat="1" ht="24.75" customHeight="1">
      <c r="G27" s="39"/>
      <c r="H27" s="40"/>
      <c r="I27" s="39"/>
      <c r="J27" s="69"/>
      <c r="K27" s="69"/>
      <c r="L27" s="70"/>
    </row>
    <row r="28" spans="7:12" s="1" customFormat="1" ht="24.75" customHeight="1">
      <c r="G28" s="39"/>
      <c r="H28" s="40"/>
      <c r="I28" s="39"/>
      <c r="J28" s="69"/>
      <c r="K28" s="69"/>
      <c r="L28" s="70"/>
    </row>
    <row r="29" spans="7:12" s="1" customFormat="1" ht="24.75" customHeight="1">
      <c r="G29" s="39"/>
      <c r="H29" s="40"/>
      <c r="I29" s="39"/>
      <c r="J29" s="69"/>
      <c r="K29" s="69"/>
      <c r="L29" s="70"/>
    </row>
    <row r="30" spans="7:12" s="1" customFormat="1" ht="24.75" customHeight="1">
      <c r="G30" s="39"/>
      <c r="H30" s="40"/>
      <c r="I30" s="39"/>
      <c r="J30" s="69"/>
      <c r="K30" s="69"/>
      <c r="L30" s="70"/>
    </row>
    <row r="31" spans="7:12" s="1" customFormat="1" ht="24.75" customHeight="1">
      <c r="G31" s="39"/>
      <c r="H31" s="40"/>
      <c r="I31" s="39"/>
      <c r="J31" s="69"/>
      <c r="K31" s="69"/>
      <c r="L31" s="70"/>
    </row>
    <row r="32" spans="7:12" s="1" customFormat="1" ht="30.75" customHeight="1">
      <c r="G32" s="39"/>
      <c r="H32" s="40"/>
      <c r="I32" s="39"/>
      <c r="J32" s="69"/>
      <c r="K32" s="69"/>
      <c r="L32" s="70"/>
    </row>
    <row r="33" ht="42" customHeight="1"/>
    <row r="34" ht="51.75" customHeight="1"/>
    <row r="35" ht="27" customHeight="1"/>
    <row r="36" ht="25.5" customHeight="1"/>
  </sheetData>
  <sheetProtection/>
  <autoFilter ref="A5:O23"/>
  <mergeCells count="24">
    <mergeCell ref="A1:B1"/>
    <mergeCell ref="A2:O2"/>
    <mergeCell ref="A18:F18"/>
    <mergeCell ref="A19:O19"/>
    <mergeCell ref="A20:O20"/>
    <mergeCell ref="A21:E21"/>
    <mergeCell ref="A22:E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7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2022-05-16T08:58:19Z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401B19B1BE25428BAE7A05C0D09A490C</vt:lpwstr>
  </property>
</Properties>
</file>