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'附件2'!$A$5:$O$27</definedName>
  </definedNames>
  <calcPr fullCalcOnLoad="1"/>
</workbook>
</file>

<file path=xl/sharedStrings.xml><?xml version="1.0" encoding="utf-8"?>
<sst xmlns="http://schemas.openxmlformats.org/spreadsheetml/2006/main" count="60" uniqueCount="31">
  <si>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</si>
  <si>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</si>
  <si>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</si>
  <si>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</si>
  <si>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r>
      <t>海伦源筑花园3</t>
    </r>
    <r>
      <rPr>
        <sz val="10"/>
        <rFont val="宋体"/>
        <family val="0"/>
      </rPr>
      <t>7、38号楼</t>
    </r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</si>
  <si>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</si>
  <si>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</si>
  <si>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</si>
  <si>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</si>
  <si>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</si>
  <si>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</si>
  <si>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</si>
  <si>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</si>
  <si>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</si>
  <si>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</si>
  <si>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</si>
  <si>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</si>
  <si>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</si>
  <si>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</si>
  <si>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</si>
  <si>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</si>
  <si>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</si>
  <si>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</si>
  <si>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</si>
  <si>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r>
      <t xml:space="preserve">   本批销售住宅共16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2343.28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2031.60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311.68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5866.19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6766.16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</si>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</sst>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0" fontId="18" fillId="7" borderId="0" applyNumberFormat="0" applyBorder="0" applyAlignment="0" applyProtection="0"/>
    <xf numFmtId="0" fontId="14" fillId="0" borderId="5" applyNumberFormat="0" applyFill="0" applyAlignment="0" applyProtection="0"/>
    <xf numFmtId="0" fontId="18" fillId="8" borderId="0" applyNumberFormat="0" applyBorder="0" applyAlignment="0" applyProtection="0"/>
    <xf numFmtId="0" fontId="24" fillId="4" borderId="6" applyNumberFormat="0" applyAlignment="0" applyProtection="0"/>
    <xf numFmtId="0" fontId="21" fillId="4" borderId="1" applyNumberFormat="0" applyAlignment="0" applyProtection="0"/>
    <xf numFmtId="0" fontId="16" fillId="9" borderId="7" applyNumberFormat="0" applyAlignment="0" applyProtection="0"/>
    <xf numFmtId="0" fontId="12" fillId="10" borderId="0" applyNumberFormat="0" applyBorder="0" applyAlignment="0" applyProtection="0"/>
    <xf numFmtId="0" fontId="18" fillId="11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7" fillId="10" borderId="0" applyNumberFormat="0" applyBorder="0" applyAlignment="0" applyProtection="0"/>
    <xf numFmtId="0" fontId="19" fillId="8" borderId="0" applyNumberFormat="0" applyBorder="0" applyAlignment="0" applyProtection="0"/>
    <xf numFmtId="0" fontId="12" fillId="1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8" fillId="16" borderId="0" applyNumberFormat="0" applyBorder="0" applyAlignment="0" applyProtection="0"/>
    <xf numFmtId="0" fontId="12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5" zoomScaleNormal="85" workbookViewId="0" topLeftCell="A7">
      <selection activeCell="Q9" sqref="Q9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3" bestFit="1" customWidth="1"/>
    <col min="9" max="9" width="9.625" style="2" customWidth="1"/>
    <col min="10" max="10" width="10.625" style="4" customWidth="1"/>
    <col min="11" max="11" width="11.125" style="4" customWidth="1"/>
    <col min="12" max="12" width="11.125" style="3" customWidth="1"/>
    <col min="13" max="13" width="9.875" style="0" customWidth="1"/>
    <col min="14" max="14" width="8.75390625" style="0" customWidth="1"/>
    <col min="15" max="15" width="7.625" style="0" customWidth="1"/>
  </cols>
  <sheetData>
    <row r="1" spans="1:2" ht="18" customHeight="1">
      <c r="A1" s="5" t="s">
        <v>0</v>
      </c>
      <c r="B1" s="5"/>
    </row>
    <row r="2" spans="1:15" ht="40.5" customHeight="1">
      <c r="A2" s="6" t="s">
        <v>1</v>
      </c>
      <c r="B2" s="6"/>
      <c r="C2" s="6"/>
      <c r="D2" s="6"/>
      <c r="E2" s="6"/>
      <c r="F2" s="6"/>
      <c r="G2" s="7"/>
      <c r="H2" s="8"/>
      <c r="I2" s="7"/>
      <c r="J2" s="40"/>
      <c r="K2" s="40"/>
      <c r="L2" s="8"/>
      <c r="M2" s="6"/>
      <c r="N2" s="6"/>
      <c r="O2" s="6"/>
    </row>
    <row r="3" spans="1:15" ht="36" customHeight="1">
      <c r="A3" s="9" t="s">
        <v>2</v>
      </c>
      <c r="B3" s="9"/>
      <c r="C3" s="9"/>
      <c r="D3" s="9"/>
      <c r="E3" s="9"/>
      <c r="F3" s="9"/>
      <c r="G3" s="10"/>
      <c r="H3" s="11"/>
      <c r="I3" s="10" t="s">
        <v>3</v>
      </c>
      <c r="K3" s="10" t="s">
        <v>4</v>
      </c>
      <c r="M3" s="41"/>
      <c r="N3" s="42"/>
      <c r="O3" s="42"/>
    </row>
    <row r="4" spans="1:15" ht="30" customHeight="1">
      <c r="A4" s="12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4" t="s">
        <v>11</v>
      </c>
      <c r="H4" s="15" t="s">
        <v>12</v>
      </c>
      <c r="I4" s="43" t="s">
        <v>13</v>
      </c>
      <c r="J4" s="44" t="s">
        <v>14</v>
      </c>
      <c r="K4" s="44" t="s">
        <v>15</v>
      </c>
      <c r="L4" s="45" t="s">
        <v>16</v>
      </c>
      <c r="M4" s="46" t="s">
        <v>17</v>
      </c>
      <c r="N4" s="13" t="s">
        <v>18</v>
      </c>
      <c r="O4" s="12" t="s">
        <v>19</v>
      </c>
    </row>
    <row r="5" spans="1:15" ht="14.25">
      <c r="A5" s="12"/>
      <c r="B5" s="13"/>
      <c r="C5" s="13"/>
      <c r="D5" s="13"/>
      <c r="E5" s="13"/>
      <c r="F5" s="13"/>
      <c r="G5" s="14"/>
      <c r="H5" s="15"/>
      <c r="I5" s="47"/>
      <c r="J5" s="44"/>
      <c r="K5" s="44"/>
      <c r="L5" s="48"/>
      <c r="M5" s="49"/>
      <c r="N5" s="13"/>
      <c r="O5" s="12"/>
    </row>
    <row r="6" spans="1:15" s="1" customFormat="1" ht="24.75" customHeight="1">
      <c r="A6" s="16">
        <v>1</v>
      </c>
      <c r="B6" s="16">
        <v>37</v>
      </c>
      <c r="C6" s="16">
        <v>101</v>
      </c>
      <c r="D6" s="16">
        <v>1</v>
      </c>
      <c r="E6" s="17" t="s">
        <v>20</v>
      </c>
      <c r="F6" s="16">
        <v>3</v>
      </c>
      <c r="G6" s="18">
        <v>151.4</v>
      </c>
      <c r="H6" s="19">
        <v>20.14</v>
      </c>
      <c r="I6" s="19">
        <v>131.26</v>
      </c>
      <c r="J6" s="50">
        <f>L6/G6</f>
        <v>6588.771466314399</v>
      </c>
      <c r="K6" s="18">
        <f>L6/I6</f>
        <v>7599.725735182082</v>
      </c>
      <c r="L6" s="18">
        <v>997540</v>
      </c>
      <c r="M6" s="50"/>
      <c r="N6" s="51" t="s">
        <v>21</v>
      </c>
      <c r="O6" s="52"/>
    </row>
    <row r="7" spans="1:15" s="1" customFormat="1" ht="24.75" customHeight="1">
      <c r="A7" s="16">
        <v>2</v>
      </c>
      <c r="B7" s="16">
        <v>37</v>
      </c>
      <c r="C7" s="16">
        <v>102</v>
      </c>
      <c r="D7" s="16">
        <v>1</v>
      </c>
      <c r="E7" s="17" t="s">
        <v>20</v>
      </c>
      <c r="F7" s="16">
        <v>3</v>
      </c>
      <c r="G7" s="18">
        <v>151.4</v>
      </c>
      <c r="H7" s="19">
        <v>20.14</v>
      </c>
      <c r="I7" s="19">
        <v>131.26</v>
      </c>
      <c r="J7" s="50">
        <f aca="true" t="shared" si="0" ref="J7:J22">L7/G7</f>
        <v>6796.12285336856</v>
      </c>
      <c r="K7" s="18">
        <f aca="true" t="shared" si="1" ref="K7:K22">L7/I7</f>
        <v>7838.892274874296</v>
      </c>
      <c r="L7" s="18">
        <v>1028933</v>
      </c>
      <c r="M7" s="50"/>
      <c r="N7" s="51" t="s">
        <v>21</v>
      </c>
      <c r="O7" s="53"/>
    </row>
    <row r="8" spans="1:15" s="1" customFormat="1" ht="24.75" customHeight="1">
      <c r="A8" s="16">
        <v>3</v>
      </c>
      <c r="B8" s="16">
        <v>37</v>
      </c>
      <c r="C8" s="16">
        <v>201</v>
      </c>
      <c r="D8" s="16">
        <v>2</v>
      </c>
      <c r="E8" s="17" t="s">
        <v>20</v>
      </c>
      <c r="F8" s="16">
        <v>3</v>
      </c>
      <c r="G8" s="18">
        <v>159.84</v>
      </c>
      <c r="H8" s="19">
        <v>21.26</v>
      </c>
      <c r="I8" s="19">
        <v>138.58</v>
      </c>
      <c r="J8" s="50">
        <f t="shared" si="0"/>
        <v>4740.158908908908</v>
      </c>
      <c r="K8" s="18">
        <f t="shared" si="1"/>
        <v>5467.361812671381</v>
      </c>
      <c r="L8" s="18">
        <v>757667</v>
      </c>
      <c r="M8" s="50"/>
      <c r="N8" s="51" t="s">
        <v>21</v>
      </c>
      <c r="O8" s="53"/>
    </row>
    <row r="9" spans="1:15" s="1" customFormat="1" ht="24.75" customHeight="1">
      <c r="A9" s="16">
        <v>4</v>
      </c>
      <c r="B9" s="16">
        <v>37</v>
      </c>
      <c r="C9" s="16">
        <v>202</v>
      </c>
      <c r="D9" s="16">
        <v>2</v>
      </c>
      <c r="E9" s="17" t="s">
        <v>20</v>
      </c>
      <c r="F9" s="16">
        <v>3</v>
      </c>
      <c r="G9" s="18">
        <v>159.84</v>
      </c>
      <c r="H9" s="19">
        <v>21.26</v>
      </c>
      <c r="I9" s="19">
        <v>138.58</v>
      </c>
      <c r="J9" s="50">
        <f t="shared" si="0"/>
        <v>4943.011761761762</v>
      </c>
      <c r="K9" s="18">
        <f t="shared" si="1"/>
        <v>5701.334968970991</v>
      </c>
      <c r="L9" s="18">
        <v>790091</v>
      </c>
      <c r="M9" s="50"/>
      <c r="N9" s="51" t="s">
        <v>21</v>
      </c>
      <c r="O9" s="53"/>
    </row>
    <row r="10" spans="1:15" s="1" customFormat="1" ht="24.75" customHeight="1">
      <c r="A10" s="16">
        <v>5</v>
      </c>
      <c r="B10" s="16">
        <v>37</v>
      </c>
      <c r="C10" s="16">
        <v>301</v>
      </c>
      <c r="D10" s="16">
        <v>3</v>
      </c>
      <c r="E10" s="17" t="s">
        <v>22</v>
      </c>
      <c r="F10" s="16">
        <v>3</v>
      </c>
      <c r="G10" s="18">
        <v>137.29</v>
      </c>
      <c r="H10" s="19">
        <v>18.26</v>
      </c>
      <c r="I10" s="19">
        <v>119.03</v>
      </c>
      <c r="J10" s="50">
        <f t="shared" si="0"/>
        <v>5016.680020394785</v>
      </c>
      <c r="K10" s="18">
        <f t="shared" si="1"/>
        <v>5786.27236831051</v>
      </c>
      <c r="L10" s="18">
        <v>688740</v>
      </c>
      <c r="M10" s="50"/>
      <c r="N10" s="51" t="s">
        <v>21</v>
      </c>
      <c r="O10" s="53"/>
    </row>
    <row r="11" spans="1:15" s="1" customFormat="1" ht="24.75" customHeight="1">
      <c r="A11" s="16">
        <v>6</v>
      </c>
      <c r="B11" s="16">
        <v>37</v>
      </c>
      <c r="C11" s="16">
        <v>302</v>
      </c>
      <c r="D11" s="16">
        <v>3</v>
      </c>
      <c r="E11" s="17" t="s">
        <v>22</v>
      </c>
      <c r="F11" s="16">
        <v>3</v>
      </c>
      <c r="G11" s="18">
        <v>137.29</v>
      </c>
      <c r="H11" s="19">
        <v>18.26</v>
      </c>
      <c r="I11" s="19">
        <v>119.03</v>
      </c>
      <c r="J11" s="50">
        <f t="shared" si="0"/>
        <v>5029.288367688834</v>
      </c>
      <c r="K11" s="18">
        <f t="shared" si="1"/>
        <v>5800.81492060825</v>
      </c>
      <c r="L11" s="18">
        <v>690471</v>
      </c>
      <c r="M11" s="50"/>
      <c r="N11" s="51" t="s">
        <v>21</v>
      </c>
      <c r="O11" s="53"/>
    </row>
    <row r="12" spans="1:15" s="1" customFormat="1" ht="24.75" customHeight="1">
      <c r="A12" s="16">
        <v>7</v>
      </c>
      <c r="B12" s="16">
        <v>37</v>
      </c>
      <c r="C12" s="16">
        <v>401</v>
      </c>
      <c r="D12" s="16">
        <v>4</v>
      </c>
      <c r="E12" s="17" t="s">
        <v>22</v>
      </c>
      <c r="F12" s="16">
        <v>3</v>
      </c>
      <c r="G12" s="18">
        <v>137.29</v>
      </c>
      <c r="H12" s="19">
        <v>18.26</v>
      </c>
      <c r="I12" s="19">
        <v>119.03</v>
      </c>
      <c r="J12" s="50">
        <f t="shared" si="0"/>
        <v>6872.925923228204</v>
      </c>
      <c r="K12" s="18">
        <f t="shared" si="1"/>
        <v>7927.278837267915</v>
      </c>
      <c r="L12" s="18">
        <v>943584</v>
      </c>
      <c r="M12" s="50"/>
      <c r="N12" s="51" t="s">
        <v>21</v>
      </c>
      <c r="O12" s="53"/>
    </row>
    <row r="13" spans="1:15" s="1" customFormat="1" ht="24.75" customHeight="1">
      <c r="A13" s="16">
        <v>8</v>
      </c>
      <c r="B13" s="16">
        <v>37</v>
      </c>
      <c r="C13" s="16">
        <v>402</v>
      </c>
      <c r="D13" s="16">
        <v>4</v>
      </c>
      <c r="E13" s="17" t="s">
        <v>22</v>
      </c>
      <c r="F13" s="16">
        <v>3</v>
      </c>
      <c r="G13" s="18">
        <v>137.29</v>
      </c>
      <c r="H13" s="19">
        <v>18.26</v>
      </c>
      <c r="I13" s="19">
        <v>119.03</v>
      </c>
      <c r="J13" s="50">
        <f t="shared" si="0"/>
        <v>7135.3339646004815</v>
      </c>
      <c r="K13" s="18">
        <f t="shared" si="1"/>
        <v>8229.94203142065</v>
      </c>
      <c r="L13" s="18">
        <v>979610</v>
      </c>
      <c r="M13" s="50"/>
      <c r="N13" s="51" t="s">
        <v>21</v>
      </c>
      <c r="O13" s="53"/>
    </row>
    <row r="14" spans="1:15" s="1" customFormat="1" ht="24.75" customHeight="1">
      <c r="A14" s="16">
        <v>9</v>
      </c>
      <c r="B14" s="16">
        <v>38</v>
      </c>
      <c r="C14" s="16">
        <v>101</v>
      </c>
      <c r="D14" s="16">
        <v>1</v>
      </c>
      <c r="E14" s="17" t="s">
        <v>20</v>
      </c>
      <c r="F14" s="16">
        <v>3</v>
      </c>
      <c r="G14" s="18">
        <v>151.4</v>
      </c>
      <c r="H14" s="19">
        <v>20.14</v>
      </c>
      <c r="I14" s="19">
        <v>131.26</v>
      </c>
      <c r="J14" s="50">
        <f t="shared" si="0"/>
        <v>6795.369881109643</v>
      </c>
      <c r="K14" s="18">
        <f t="shared" si="1"/>
        <v>7838.023769617554</v>
      </c>
      <c r="L14" s="18">
        <v>1028819</v>
      </c>
      <c r="M14" s="50"/>
      <c r="N14" s="51" t="s">
        <v>21</v>
      </c>
      <c r="O14" s="53"/>
    </row>
    <row r="15" spans="1:15" s="1" customFormat="1" ht="24.75" customHeight="1">
      <c r="A15" s="16">
        <v>10</v>
      </c>
      <c r="B15" s="16">
        <v>38</v>
      </c>
      <c r="C15" s="16">
        <v>102</v>
      </c>
      <c r="D15" s="16">
        <v>1</v>
      </c>
      <c r="E15" s="17" t="s">
        <v>20</v>
      </c>
      <c r="F15" s="16">
        <v>3</v>
      </c>
      <c r="G15" s="18">
        <v>151.4</v>
      </c>
      <c r="H15" s="19">
        <v>20.14</v>
      </c>
      <c r="I15" s="19">
        <v>131.26</v>
      </c>
      <c r="J15" s="50">
        <f t="shared" si="0"/>
        <v>6522.509907529722</v>
      </c>
      <c r="K15" s="18">
        <f t="shared" si="1"/>
        <v>7523.297272588756</v>
      </c>
      <c r="L15" s="18">
        <v>987508</v>
      </c>
      <c r="M15" s="50"/>
      <c r="N15" s="51" t="s">
        <v>21</v>
      </c>
      <c r="O15" s="53"/>
    </row>
    <row r="16" spans="1:15" s="1" customFormat="1" ht="24.75" customHeight="1">
      <c r="A16" s="16">
        <v>11</v>
      </c>
      <c r="B16" s="16">
        <v>38</v>
      </c>
      <c r="C16" s="16">
        <v>201</v>
      </c>
      <c r="D16" s="16">
        <v>2</v>
      </c>
      <c r="E16" s="17" t="s">
        <v>20</v>
      </c>
      <c r="F16" s="16">
        <v>3</v>
      </c>
      <c r="G16" s="18">
        <v>159.84</v>
      </c>
      <c r="H16" s="19">
        <v>21.26</v>
      </c>
      <c r="I16" s="19">
        <v>138.58</v>
      </c>
      <c r="J16" s="50">
        <f t="shared" si="0"/>
        <v>4769.5695695695695</v>
      </c>
      <c r="K16" s="18">
        <f t="shared" si="1"/>
        <v>5501.284456631548</v>
      </c>
      <c r="L16" s="18">
        <v>762368</v>
      </c>
      <c r="M16" s="50"/>
      <c r="N16" s="51" t="s">
        <v>21</v>
      </c>
      <c r="O16" s="53"/>
    </row>
    <row r="17" spans="1:15" s="1" customFormat="1" ht="24.75" customHeight="1">
      <c r="A17" s="16">
        <v>12</v>
      </c>
      <c r="B17" s="16">
        <v>38</v>
      </c>
      <c r="C17" s="16">
        <v>202</v>
      </c>
      <c r="D17" s="16">
        <v>2</v>
      </c>
      <c r="E17" s="17" t="s">
        <v>20</v>
      </c>
      <c r="F17" s="16">
        <v>3</v>
      </c>
      <c r="G17" s="18">
        <v>159.84</v>
      </c>
      <c r="H17" s="19">
        <v>21.26</v>
      </c>
      <c r="I17" s="19">
        <v>138.58</v>
      </c>
      <c r="J17" s="50">
        <f t="shared" si="0"/>
        <v>4682.97047047047</v>
      </c>
      <c r="K17" s="18">
        <f t="shared" si="1"/>
        <v>5401.399913407417</v>
      </c>
      <c r="L17" s="18">
        <v>748526</v>
      </c>
      <c r="M17" s="50"/>
      <c r="N17" s="51" t="s">
        <v>21</v>
      </c>
      <c r="O17" s="53"/>
    </row>
    <row r="18" spans="1:15" s="1" customFormat="1" ht="24.75" customHeight="1">
      <c r="A18" s="16">
        <v>13</v>
      </c>
      <c r="B18" s="16">
        <v>38</v>
      </c>
      <c r="C18" s="16">
        <v>301</v>
      </c>
      <c r="D18" s="16">
        <v>3</v>
      </c>
      <c r="E18" s="17" t="s">
        <v>22</v>
      </c>
      <c r="F18" s="16">
        <v>3</v>
      </c>
      <c r="G18" s="18">
        <v>137.29</v>
      </c>
      <c r="H18" s="19">
        <v>18.26</v>
      </c>
      <c r="I18" s="19">
        <v>119.03</v>
      </c>
      <c r="J18" s="50">
        <f t="shared" si="0"/>
        <v>5156.661082380363</v>
      </c>
      <c r="K18" s="18">
        <f t="shared" si="1"/>
        <v>5947.7274636646225</v>
      </c>
      <c r="L18" s="18">
        <v>707958</v>
      </c>
      <c r="M18" s="50"/>
      <c r="N18" s="51" t="s">
        <v>21</v>
      </c>
      <c r="O18" s="53"/>
    </row>
    <row r="19" spans="1:15" s="1" customFormat="1" ht="24.75" customHeight="1">
      <c r="A19" s="16">
        <v>14</v>
      </c>
      <c r="B19" s="16">
        <v>38</v>
      </c>
      <c r="C19" s="16">
        <v>302</v>
      </c>
      <c r="D19" s="16">
        <v>3</v>
      </c>
      <c r="E19" s="17" t="s">
        <v>22</v>
      </c>
      <c r="F19" s="16">
        <v>3</v>
      </c>
      <c r="G19" s="18">
        <v>137.29</v>
      </c>
      <c r="H19" s="19">
        <v>18.26</v>
      </c>
      <c r="I19" s="19">
        <v>119.03</v>
      </c>
      <c r="J19" s="50">
        <f t="shared" si="0"/>
        <v>5117.5467987471775</v>
      </c>
      <c r="K19" s="18">
        <f t="shared" si="1"/>
        <v>5902.612786692431</v>
      </c>
      <c r="L19" s="18">
        <v>702588</v>
      </c>
      <c r="M19" s="50"/>
      <c r="N19" s="51" t="s">
        <v>21</v>
      </c>
      <c r="O19" s="53"/>
    </row>
    <row r="20" spans="1:15" s="1" customFormat="1" ht="24.75" customHeight="1">
      <c r="A20" s="16">
        <v>15</v>
      </c>
      <c r="B20" s="16">
        <v>38</v>
      </c>
      <c r="C20" s="16">
        <v>401</v>
      </c>
      <c r="D20" s="16">
        <v>4</v>
      </c>
      <c r="E20" s="17" t="s">
        <v>22</v>
      </c>
      <c r="F20" s="16">
        <v>3</v>
      </c>
      <c r="G20" s="18">
        <v>137.29</v>
      </c>
      <c r="H20" s="19">
        <v>18.26</v>
      </c>
      <c r="I20" s="19">
        <v>119.03</v>
      </c>
      <c r="J20" s="50">
        <f t="shared" si="0"/>
        <v>7061.417437540972</v>
      </c>
      <c r="K20" s="18">
        <f t="shared" si="1"/>
        <v>8144.686213559607</v>
      </c>
      <c r="L20" s="18">
        <v>969462</v>
      </c>
      <c r="M20" s="50"/>
      <c r="N20" s="51" t="s">
        <v>21</v>
      </c>
      <c r="O20" s="53"/>
    </row>
    <row r="21" spans="1:15" s="1" customFormat="1" ht="24.75" customHeight="1">
      <c r="A21" s="16">
        <v>16</v>
      </c>
      <c r="B21" s="16">
        <v>38</v>
      </c>
      <c r="C21" s="16">
        <v>402</v>
      </c>
      <c r="D21" s="16">
        <v>4</v>
      </c>
      <c r="E21" s="17" t="s">
        <v>22</v>
      </c>
      <c r="F21" s="16">
        <v>3</v>
      </c>
      <c r="G21" s="18">
        <v>137.29</v>
      </c>
      <c r="H21" s="19">
        <v>18.26</v>
      </c>
      <c r="I21" s="19">
        <v>119.03</v>
      </c>
      <c r="J21" s="50">
        <f t="shared" si="0"/>
        <v>7008.959137591959</v>
      </c>
      <c r="K21" s="18">
        <f t="shared" si="1"/>
        <v>8084.180458707889</v>
      </c>
      <c r="L21" s="18">
        <v>962260</v>
      </c>
      <c r="M21" s="50"/>
      <c r="N21" s="51" t="s">
        <v>21</v>
      </c>
      <c r="O21" s="53"/>
    </row>
    <row r="22" spans="1:15" s="1" customFormat="1" ht="24.75" customHeight="1">
      <c r="A22" s="20" t="s">
        <v>23</v>
      </c>
      <c r="B22" s="21"/>
      <c r="C22" s="21"/>
      <c r="D22" s="21"/>
      <c r="E22" s="21"/>
      <c r="F22" s="22"/>
      <c r="G22" s="23">
        <f>SUM(G6:G21)</f>
        <v>2343.2799999999997</v>
      </c>
      <c r="H22" s="23">
        <f>SUM(H6:H21)</f>
        <v>311.67999999999995</v>
      </c>
      <c r="I22" s="23">
        <f>SUM(I6:I21)</f>
        <v>2031.5999999999997</v>
      </c>
      <c r="J22" s="50">
        <f t="shared" si="0"/>
        <v>5866.189699907822</v>
      </c>
      <c r="K22" s="54">
        <f t="shared" si="1"/>
        <v>6766.1572159874</v>
      </c>
      <c r="L22" s="23">
        <f>SUM(L6:L21)</f>
        <v>13746125</v>
      </c>
      <c r="M22" s="54"/>
      <c r="N22" s="51"/>
      <c r="O22" s="55"/>
    </row>
    <row r="23" spans="1:15" s="1" customFormat="1" ht="31.5" customHeight="1">
      <c r="A23" s="24" t="s">
        <v>24</v>
      </c>
      <c r="B23" s="25"/>
      <c r="C23" s="25"/>
      <c r="D23" s="25"/>
      <c r="E23" s="25"/>
      <c r="F23" s="25"/>
      <c r="G23" s="26"/>
      <c r="H23" s="27"/>
      <c r="I23" s="26"/>
      <c r="J23" s="56"/>
      <c r="K23" s="56"/>
      <c r="L23" s="27"/>
      <c r="M23" s="25"/>
      <c r="N23" s="25"/>
      <c r="O23" s="57"/>
    </row>
    <row r="24" spans="1:15" s="1" customFormat="1" ht="69.75" customHeight="1">
      <c r="A24" s="28" t="s">
        <v>25</v>
      </c>
      <c r="B24" s="29"/>
      <c r="C24" s="29"/>
      <c r="D24" s="29"/>
      <c r="E24" s="29"/>
      <c r="F24" s="29"/>
      <c r="G24" s="30"/>
      <c r="H24" s="31"/>
      <c r="I24" s="30"/>
      <c r="J24" s="58"/>
      <c r="K24" s="58"/>
      <c r="L24" s="31"/>
      <c r="M24" s="29"/>
      <c r="N24" s="29"/>
      <c r="O24" s="29"/>
    </row>
    <row r="25" spans="1:15" s="1" customFormat="1" ht="24.75" customHeight="1">
      <c r="A25" s="32" t="s">
        <v>26</v>
      </c>
      <c r="B25" s="32"/>
      <c r="C25" s="32"/>
      <c r="D25" s="32"/>
      <c r="E25" s="32"/>
      <c r="F25" s="32"/>
      <c r="G25" s="33"/>
      <c r="H25" s="34"/>
      <c r="I25" s="33"/>
      <c r="J25" s="59"/>
      <c r="L25" s="38"/>
      <c r="M25" s="32"/>
      <c r="N25" s="35"/>
      <c r="O25" s="35"/>
    </row>
    <row r="26" spans="1:15" s="1" customFormat="1" ht="24.75" customHeight="1">
      <c r="A26" s="32" t="s">
        <v>27</v>
      </c>
      <c r="B26" s="32"/>
      <c r="C26" s="32"/>
      <c r="D26" s="32"/>
      <c r="E26" s="32"/>
      <c r="F26" s="35"/>
      <c r="G26" s="36"/>
      <c r="H26" s="37"/>
      <c r="I26" s="36"/>
      <c r="J26" s="60"/>
      <c r="K26" s="41" t="s">
        <v>28</v>
      </c>
      <c r="L26" s="61"/>
      <c r="M26" s="32"/>
      <c r="N26" s="35"/>
      <c r="O26" s="35"/>
    </row>
    <row r="27" spans="1:12" s="1" customFormat="1" ht="24.75" customHeight="1">
      <c r="A27" s="32" t="s">
        <v>29</v>
      </c>
      <c r="B27" s="32"/>
      <c r="C27" s="32"/>
      <c r="D27" s="32"/>
      <c r="E27" s="32"/>
      <c r="G27" s="38"/>
      <c r="H27" s="39"/>
      <c r="I27" s="38"/>
      <c r="J27" s="62"/>
      <c r="K27" s="41" t="s">
        <v>30</v>
      </c>
      <c r="L27" s="61"/>
    </row>
    <row r="28" spans="7:12" s="1" customFormat="1" ht="24.75" customHeight="1">
      <c r="G28" s="38"/>
      <c r="H28" s="39"/>
      <c r="I28" s="38"/>
      <c r="J28" s="62"/>
      <c r="K28" s="62"/>
      <c r="L28" s="39"/>
    </row>
    <row r="29" spans="7:12" s="1" customFormat="1" ht="24.75" customHeight="1">
      <c r="G29" s="38"/>
      <c r="H29" s="39"/>
      <c r="I29" s="38"/>
      <c r="J29" s="62"/>
      <c r="K29" s="62"/>
      <c r="L29" s="39"/>
    </row>
    <row r="30" spans="7:12" s="1" customFormat="1" ht="24.75" customHeight="1">
      <c r="G30" s="38"/>
      <c r="H30" s="39"/>
      <c r="I30" s="38"/>
      <c r="J30" s="62"/>
      <c r="K30" s="62"/>
      <c r="L30" s="39"/>
    </row>
    <row r="31" spans="7:12" s="1" customFormat="1" ht="24.75" customHeight="1">
      <c r="G31" s="38"/>
      <c r="H31" s="39"/>
      <c r="I31" s="38"/>
      <c r="J31" s="62"/>
      <c r="K31" s="62"/>
      <c r="L31" s="39"/>
    </row>
    <row r="32" spans="7:12" s="1" customFormat="1" ht="24.75" customHeight="1">
      <c r="G32" s="38"/>
      <c r="H32" s="39"/>
      <c r="I32" s="38"/>
      <c r="J32" s="62"/>
      <c r="K32" s="62"/>
      <c r="L32" s="39"/>
    </row>
    <row r="33" spans="7:12" s="1" customFormat="1" ht="24.75" customHeight="1">
      <c r="G33" s="38"/>
      <c r="H33" s="39"/>
      <c r="I33" s="38"/>
      <c r="J33" s="62"/>
      <c r="K33" s="62"/>
      <c r="L33" s="39"/>
    </row>
    <row r="34" spans="7:12" s="1" customFormat="1" ht="24.75" customHeight="1">
      <c r="G34" s="38"/>
      <c r="H34" s="39"/>
      <c r="I34" s="38"/>
      <c r="J34" s="62"/>
      <c r="K34" s="62"/>
      <c r="L34" s="39"/>
    </row>
    <row r="35" spans="7:12" s="1" customFormat="1" ht="24.75" customHeight="1">
      <c r="G35" s="38"/>
      <c r="H35" s="39"/>
      <c r="I35" s="38"/>
      <c r="J35" s="62"/>
      <c r="K35" s="62"/>
      <c r="L35" s="39"/>
    </row>
    <row r="36" spans="7:12" s="1" customFormat="1" ht="30.75" customHeight="1">
      <c r="G36" s="38"/>
      <c r="H36" s="39"/>
      <c r="I36" s="38"/>
      <c r="J36" s="62"/>
      <c r="K36" s="62"/>
      <c r="L36" s="39"/>
    </row>
    <row r="37" ht="42" customHeight="1"/>
    <row r="38" ht="51.75" customHeight="1"/>
    <row r="39" ht="27" customHeight="1"/>
    <row r="40" ht="25.5" customHeight="1"/>
  </sheetData>
  <sheetProtection/>
  <autoFilter ref="A5:O27"/>
  <mergeCells count="24">
    <mergeCell ref="A1:B1"/>
    <mergeCell ref="A2:O2"/>
    <mergeCell ref="A22:F22"/>
    <mergeCell ref="A23:O23"/>
    <mergeCell ref="A24:O24"/>
    <mergeCell ref="A25:E25"/>
    <mergeCell ref="A26:E26"/>
    <mergeCell ref="A27:E2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21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黄文政</cp:lastModifiedBy>
  <cp:lastPrinted>2016-10-10T07:02:16Z</cp:lastPrinted>
  <dcterms:created xsi:type="dcterms:W3CDTF">2011-04-26T02:07:47Z</dcterms:created>
  <dcterms:modified xsi:type="dcterms:W3CDTF">2022-06-08T03:50:48Z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90F48881C22C4D368CFAFE24171A6166</vt:lpwstr>
  </property>
</Properties>
</file>