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<sst xmlns="http://schemas.openxmlformats.org/spreadsheetml/2006/main" count="29" uniqueCount="29">
  <si>
    <t>附件2</t>
  </si>
  <si>
    <t>清远市新建商品住房销售价格备案表</t>
  </si>
  <si>
    <t>房地产开发企业名称或中介服务机构名称：清远市清新区兆誉房地产开发有限公司</t>
  </si>
  <si>
    <t>项目(楼盘)名称：骄阳华庭9、10号楼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</si>
  <si>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</si>
  <si>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</si>
  <si>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</si>
  <si>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</si>
  <si>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</si>
  <si>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</si>
  <si>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</si>
  <si>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</si>
  <si>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</si>
  <si>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</si>
  <si>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</si>
  <si>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</si>
  <si>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</si>
  <si>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</si>
  <si>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</si>
  <si>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</si>
  <si>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待售</t>
  </si>
  <si>
    <t>本楼栋总面积/均价</t>
  </si>
  <si>
    <t xml:space="preserve">   本栋销售住宅共5套，销售住宅总建筑面积：105.80㎡，套内面积:87.04㎡，分摊面积：18.76㎡，销售均价: 6029.40元/㎡（建筑面积）、      7328.94元/㎡（套内建筑面积）。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</si>
  <si>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</si>
  <si>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</si>
  <si>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企业物价员：梁国星</t>
  </si>
  <si>
    <t>价格举报投诉电话：12345</t>
  </si>
  <si>
    <r>
      <t>企业投诉电话：0</t>
    </r>
    <r>
      <rPr>
        <sz val="10"/>
        <rFont val="宋体"/>
        <family val="0"/>
      </rPr>
      <t>763-5833937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</si>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</sst>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0" borderId="0">
      <alignment/>
      <protection/>
    </xf>
    <xf numFmtId="0" fontId="26" fillId="10" borderId="6" applyNumberFormat="0" applyAlignment="0" applyProtection="0"/>
    <xf numFmtId="0" fontId="16" fillId="10" borderId="1" applyNumberFormat="0" applyAlignment="0" applyProtection="0"/>
    <xf numFmtId="0" fontId="11" fillId="5" borderId="0" applyNumberFormat="0" applyBorder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176" fontId="9" fillId="0" borderId="0">
      <alignment vertical="center"/>
      <protection/>
    </xf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>
      <alignment vertical="center"/>
      <protection/>
    </xf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76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2" xfId="0" applyNumberFormat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 4 12" xfId="31"/>
    <cellStyle name="标题 4" xfId="32"/>
    <cellStyle name="警告文本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 4 14" xfId="42"/>
    <cellStyle name="输出" xfId="43"/>
    <cellStyle name="计算" xfId="44"/>
    <cellStyle name="差_放款名单(1)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32" xfId="51"/>
    <cellStyle name="常规 27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差_放款名单(1) 2" xfId="75"/>
    <cellStyle name="常规 2 4" xfId="76"/>
    <cellStyle name="常规 11" xfId="77"/>
    <cellStyle name="常规 2" xfId="78"/>
    <cellStyle name="常规 23" xfId="79"/>
    <cellStyle name="常规 24" xfId="80"/>
    <cellStyle name="常规 28" xfId="81"/>
    <cellStyle name="常规 29" xfId="82"/>
    <cellStyle name="常规 3" xfId="83"/>
    <cellStyle name="常规 3 2 2" xfId="84"/>
    <cellStyle name="常规 3 3" xfId="85"/>
    <cellStyle name="常规 3 3 2" xfId="86"/>
    <cellStyle name="常规 3 4" xfId="87"/>
    <cellStyle name="常规 3_汇利豪购房客户情况说明表.正(5.24)" xfId="88"/>
    <cellStyle name="常规 4" xfId="89"/>
    <cellStyle name="常规 4 2" xfId="90"/>
    <cellStyle name="常规 5" xfId="91"/>
    <cellStyle name="常规 7" xfId="92"/>
    <cellStyle name="常规 8" xfId="93"/>
    <cellStyle name="常规 9" xfId="94"/>
    <cellStyle name="好_放款名单(1)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ySplit="5" topLeftCell="A6" activePane="bottomLeft" state="frozen"/>
      <selection pane="bottomLeft" activeCell="N10" sqref="N10"/>
    </sheetView>
  </sheetViews>
  <sheetFormatPr defaultColWidth="9.00390625" defaultRowHeight="14.25"/>
  <cols>
    <col min="1" max="1" width="4.75390625" style="0" customWidth="1"/>
    <col min="2" max="2" width="5.00390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125" style="3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7"/>
      <c r="H3" s="7"/>
      <c r="I3" s="26" t="s">
        <v>3</v>
      </c>
      <c r="J3" s="26"/>
      <c r="K3" s="26"/>
      <c r="M3" s="27"/>
      <c r="N3" s="28"/>
      <c r="O3" s="28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9" t="s">
        <v>12</v>
      </c>
      <c r="J4" s="10" t="s">
        <v>13</v>
      </c>
      <c r="K4" s="10" t="s">
        <v>14</v>
      </c>
      <c r="L4" s="29" t="s">
        <v>15</v>
      </c>
      <c r="M4" s="30" t="s">
        <v>16</v>
      </c>
      <c r="N4" s="9" t="s">
        <v>17</v>
      </c>
      <c r="O4" s="8" t="s">
        <v>18</v>
      </c>
    </row>
    <row r="5" spans="1:15" ht="24" customHeight="1">
      <c r="A5" s="8"/>
      <c r="B5" s="9"/>
      <c r="C5" s="9"/>
      <c r="D5" s="9"/>
      <c r="E5" s="9"/>
      <c r="F5" s="9"/>
      <c r="G5" s="10"/>
      <c r="H5" s="10"/>
      <c r="I5" s="31"/>
      <c r="J5" s="10"/>
      <c r="K5" s="10"/>
      <c r="L5" s="31"/>
      <c r="M5" s="32"/>
      <c r="N5" s="9"/>
      <c r="O5" s="8"/>
    </row>
    <row r="6" spans="1:15" s="1" customFormat="1" ht="24.75" customHeight="1">
      <c r="A6" s="11">
        <v>1</v>
      </c>
      <c r="B6" s="11">
        <v>10</v>
      </c>
      <c r="C6" s="11">
        <v>2402</v>
      </c>
      <c r="D6" s="11">
        <v>24</v>
      </c>
      <c r="E6" s="11" t="s">
        <v>19</v>
      </c>
      <c r="F6" s="11">
        <v>3</v>
      </c>
      <c r="G6" s="12">
        <v>105.8</v>
      </c>
      <c r="H6" s="13">
        <f>G6-I6</f>
        <v>18.75999999999999</v>
      </c>
      <c r="I6" s="13">
        <v>87.04</v>
      </c>
      <c r="J6" s="12">
        <v>6029.4</v>
      </c>
      <c r="K6" s="12">
        <f>L6/I6</f>
        <v>7328.935202205881</v>
      </c>
      <c r="L6" s="12">
        <f>J6*G6</f>
        <v>637910.5199999999</v>
      </c>
      <c r="M6" s="12"/>
      <c r="N6" s="33" t="s">
        <v>20</v>
      </c>
      <c r="O6" s="34"/>
    </row>
    <row r="7" spans="1:15" s="1" customFormat="1" ht="24.75" customHeight="1">
      <c r="A7" s="14" t="s">
        <v>21</v>
      </c>
      <c r="B7" s="15"/>
      <c r="C7" s="15"/>
      <c r="D7" s="15"/>
      <c r="E7" s="15"/>
      <c r="F7" s="16"/>
      <c r="G7" s="12">
        <f>SUM(G6:G6)</f>
        <v>105.8</v>
      </c>
      <c r="H7" s="13">
        <f>SUM(H6:H6)</f>
        <v>18.75999999999999</v>
      </c>
      <c r="I7" s="13">
        <f>SUM(I6:I6)</f>
        <v>87.04</v>
      </c>
      <c r="J7" s="12">
        <f>L7/G7</f>
        <v>6029.4</v>
      </c>
      <c r="K7" s="12">
        <f>L7/I7</f>
        <v>7328.935202205881</v>
      </c>
      <c r="L7" s="12">
        <f>SUM(L6:L6)</f>
        <v>637910.5199999999</v>
      </c>
      <c r="M7" s="12"/>
      <c r="N7" s="34"/>
      <c r="O7" s="34"/>
    </row>
    <row r="8" spans="1:15" s="2" customFormat="1" ht="41.25" customHeight="1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5"/>
    </row>
    <row r="9" spans="1:15" s="1" customFormat="1" ht="65.25" customHeight="1">
      <c r="A9" s="19" t="s">
        <v>23</v>
      </c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0"/>
      <c r="N9" s="20"/>
      <c r="O9" s="20"/>
    </row>
    <row r="10" spans="1:15" s="1" customFormat="1" ht="24.75" customHeight="1">
      <c r="A10" s="22" t="s">
        <v>24</v>
      </c>
      <c r="B10" s="22"/>
      <c r="C10" s="22"/>
      <c r="D10" s="22"/>
      <c r="E10" s="22"/>
      <c r="F10" s="22"/>
      <c r="G10" s="23"/>
      <c r="H10" s="23"/>
      <c r="I10" s="23"/>
      <c r="J10" s="23"/>
      <c r="K10" s="23" t="s">
        <v>25</v>
      </c>
      <c r="L10" s="23"/>
      <c r="M10" s="22"/>
      <c r="N10" s="24"/>
      <c r="O10" s="24"/>
    </row>
    <row r="11" spans="1:15" s="1" customFormat="1" ht="24.75" customHeight="1">
      <c r="A11" s="22" t="s">
        <v>26</v>
      </c>
      <c r="B11" s="22"/>
      <c r="C11" s="22"/>
      <c r="D11" s="22"/>
      <c r="E11" s="22"/>
      <c r="F11" s="24"/>
      <c r="G11" s="25"/>
      <c r="H11" s="25"/>
      <c r="I11" s="25"/>
      <c r="J11" s="25"/>
      <c r="K11" s="23" t="s">
        <v>27</v>
      </c>
      <c r="L11" s="23"/>
      <c r="M11" s="22"/>
      <c r="N11" s="24"/>
      <c r="O11" s="24"/>
    </row>
    <row r="12" spans="1:12" s="1" customFormat="1" ht="24.75" customHeight="1">
      <c r="A12" s="22" t="s">
        <v>28</v>
      </c>
      <c r="B12" s="22"/>
      <c r="C12" s="22"/>
      <c r="D12" s="22"/>
      <c r="E12" s="22"/>
      <c r="G12" s="2"/>
      <c r="H12" s="2"/>
      <c r="I12" s="2"/>
      <c r="J12" s="2"/>
      <c r="K12" s="2"/>
      <c r="L12" s="2"/>
    </row>
  </sheetData>
  <sheetProtection/>
  <mergeCells count="27">
    <mergeCell ref="A1:B1"/>
    <mergeCell ref="A2:O2"/>
    <mergeCell ref="A3:H3"/>
    <mergeCell ref="I3:K3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2022-05-06T08:16:17Z</cp:lastPrinted>
  <dcterms:created xsi:type="dcterms:W3CDTF">2011-04-26T02:07:47Z</dcterms:created>
  <dcterms:modified xsi:type="dcterms:W3CDTF">2022-06-16T07:56:08Z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