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7号楼" sheetId="1" r:id="rId1"/>
  </sheets>
  <definedNames>
    <definedName name="_xlnm.Print_Area" localSheetId="0">'7号楼'!$A$1:$O$13</definedName>
  </definedNames>
  <calcPr fullCalcOnLoad="1"/>
</workbook>
</file>

<file path=xl/sharedStrings.xml><?xml version="1.0" encoding="utf-8"?>
<sst xmlns="http://schemas.openxmlformats.org/spreadsheetml/2006/main" count="35" uniqueCount="32">
  <si>
    <t>附件2</t>
  </si>
  <si>
    <t>清远市商品住房销售价格备案表</t>
  </si>
  <si>
    <t>房地产开发企业名称或中介服务机构名称：清远市茂峰投资置业有限公司</t>
  </si>
  <si>
    <t>项目(楼盘)名称：中恒花园7号楼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</si>
  <si>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</si>
  <si>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</si>
  <si>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</si>
  <si>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</si>
  <si>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</si>
  <si>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</si>
  <si>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</si>
  <si>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</si>
  <si>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</si>
  <si>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</si>
  <si>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</si>
  <si>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</si>
  <si>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</si>
  <si>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</si>
  <si>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</si>
  <si>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三房两厅两卫</t>
  </si>
  <si>
    <t>待售</t>
  </si>
  <si>
    <t>毛坯房</t>
  </si>
  <si>
    <t>本楼栋总面积/均价</t>
  </si>
  <si>
    <t xml:space="preserve">   本栋销售住宅共2套，销售住宅总建筑面积：216.45㎡，套内面积：175.03㎡，分摊面积：41.42㎡，销售均价：5965.34元/㎡（建筑面积）、7377.01元/㎡（套内面积）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</si>
  <si>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</si>
  <si>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</si>
  <si>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</si>
  <si>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潘熙健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</si>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</sst>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0" fillId="6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7" fillId="19" borderId="0" applyNumberFormat="0" applyBorder="0" applyAlignment="0" applyProtection="0"/>
    <xf numFmtId="0" fontId="10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3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SheetLayoutView="100" workbookViewId="0" topLeftCell="A1">
      <selection activeCell="P10" sqref="P10"/>
    </sheetView>
  </sheetViews>
  <sheetFormatPr defaultColWidth="9.00390625" defaultRowHeight="51.75" customHeight="1"/>
  <cols>
    <col min="1" max="1" width="4.875" style="1" customWidth="1"/>
    <col min="2" max="2" width="7.25390625" style="1" customWidth="1"/>
    <col min="3" max="3" width="6.875" style="1" customWidth="1"/>
    <col min="4" max="4" width="5.875" style="1" customWidth="1"/>
    <col min="5" max="5" width="12.875" style="1" customWidth="1"/>
    <col min="6" max="6" width="6.375" style="1" customWidth="1"/>
    <col min="7" max="7" width="8.75390625" style="1" customWidth="1"/>
    <col min="8" max="9" width="9.75390625" style="1" customWidth="1"/>
    <col min="10" max="10" width="10.375" style="1" customWidth="1"/>
    <col min="11" max="11" width="10.75390625" style="6" customWidth="1"/>
    <col min="12" max="12" width="13.125" style="7" customWidth="1"/>
    <col min="13" max="13" width="12.00390625" style="1" customWidth="1"/>
    <col min="14" max="14" width="8.25390625" style="1" customWidth="1"/>
    <col min="15" max="15" width="9.00390625" style="1" customWidth="1"/>
    <col min="16" max="16384" width="9.00390625" style="1" customWidth="1"/>
  </cols>
  <sheetData>
    <row r="1" spans="1:12" s="1" customFormat="1" ht="29.25" customHeight="1">
      <c r="A1" s="8" t="s">
        <v>0</v>
      </c>
      <c r="B1" s="8"/>
      <c r="K1" s="6"/>
      <c r="L1" s="7"/>
    </row>
    <row r="2" spans="1:15" s="2" customFormat="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7" customHeight="1">
      <c r="A3" s="10" t="s">
        <v>2</v>
      </c>
      <c r="B3" s="10"/>
      <c r="C3" s="10"/>
      <c r="D3" s="10"/>
      <c r="E3" s="10"/>
      <c r="F3" s="10"/>
      <c r="G3" s="10"/>
      <c r="H3" s="10"/>
      <c r="I3" s="10" t="s">
        <v>3</v>
      </c>
      <c r="J3" s="10"/>
      <c r="K3" s="10"/>
      <c r="L3" s="10"/>
      <c r="M3" s="10"/>
      <c r="N3" s="10"/>
      <c r="O3" s="10"/>
    </row>
    <row r="4" spans="1:15" s="1" customFormat="1" ht="45.7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11</v>
      </c>
      <c r="I4" s="11" t="s">
        <v>12</v>
      </c>
      <c r="J4" s="11" t="s">
        <v>13</v>
      </c>
      <c r="K4" s="27" t="s">
        <v>14</v>
      </c>
      <c r="L4" s="28" t="s">
        <v>15</v>
      </c>
      <c r="M4" s="29" t="s">
        <v>16</v>
      </c>
      <c r="N4" s="29" t="s">
        <v>17</v>
      </c>
      <c r="O4" s="30" t="s">
        <v>18</v>
      </c>
    </row>
    <row r="5" spans="1:15" s="3" customFormat="1" ht="22.5" customHeight="1">
      <c r="A5" s="13">
        <v>1</v>
      </c>
      <c r="B5" s="14">
        <v>7</v>
      </c>
      <c r="C5" s="14">
        <v>204</v>
      </c>
      <c r="D5" s="14">
        <v>2</v>
      </c>
      <c r="E5" s="14" t="s">
        <v>19</v>
      </c>
      <c r="F5" s="14">
        <v>3</v>
      </c>
      <c r="G5" s="15">
        <v>108.16</v>
      </c>
      <c r="H5" s="15">
        <v>20.700000000000003</v>
      </c>
      <c r="I5" s="15">
        <v>87.46</v>
      </c>
      <c r="J5" s="15">
        <v>5980.7</v>
      </c>
      <c r="K5" s="16">
        <f>L5/I5</f>
        <v>7396.209833066545</v>
      </c>
      <c r="L5" s="31">
        <f>J5*G5</f>
        <v>646872.512</v>
      </c>
      <c r="M5" s="14"/>
      <c r="N5" s="14" t="s">
        <v>20</v>
      </c>
      <c r="O5" s="32" t="s">
        <v>21</v>
      </c>
    </row>
    <row r="6" spans="1:15" s="1" customFormat="1" ht="22.5" customHeight="1">
      <c r="A6" s="14">
        <v>2</v>
      </c>
      <c r="B6" s="13">
        <v>7</v>
      </c>
      <c r="C6" s="13">
        <v>205</v>
      </c>
      <c r="D6" s="13">
        <v>2</v>
      </c>
      <c r="E6" s="13" t="s">
        <v>19</v>
      </c>
      <c r="F6" s="13">
        <v>3</v>
      </c>
      <c r="G6" s="16">
        <v>108.29</v>
      </c>
      <c r="H6" s="16">
        <f>G6-I6</f>
        <v>20.720000000000013</v>
      </c>
      <c r="I6" s="16">
        <v>87.57</v>
      </c>
      <c r="J6" s="16">
        <v>5950</v>
      </c>
      <c r="K6" s="16">
        <f>L6/I6</f>
        <v>7357.83373301359</v>
      </c>
      <c r="L6" s="31">
        <f>J6*G6</f>
        <v>644325.5</v>
      </c>
      <c r="M6" s="13"/>
      <c r="N6" s="13" t="s">
        <v>20</v>
      </c>
      <c r="O6" s="33" t="s">
        <v>21</v>
      </c>
    </row>
    <row r="7" spans="1:15" s="4" customFormat="1" ht="24" customHeight="1">
      <c r="A7" s="17" t="s">
        <v>22</v>
      </c>
      <c r="B7" s="18"/>
      <c r="C7" s="18"/>
      <c r="D7" s="18"/>
      <c r="E7" s="18"/>
      <c r="F7" s="19"/>
      <c r="G7" s="16">
        <f>SUM(G5:G6)</f>
        <v>216.45</v>
      </c>
      <c r="H7" s="16">
        <f>SUM(H5:H6)</f>
        <v>41.420000000000016</v>
      </c>
      <c r="I7" s="16">
        <f>SUM(I5:I6)</f>
        <v>175.02999999999997</v>
      </c>
      <c r="J7" s="16">
        <f>L7/G7</f>
        <v>5965.340780780782</v>
      </c>
      <c r="K7" s="16">
        <f>L7/I7</f>
        <v>7377.009724047308</v>
      </c>
      <c r="L7" s="16">
        <f>SUM(L5:L6)</f>
        <v>1291198.012</v>
      </c>
      <c r="M7" s="34"/>
      <c r="N7" s="14"/>
      <c r="O7" s="32"/>
    </row>
    <row r="8" spans="1:15" s="4" customFormat="1" ht="40.5" customHeight="1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5"/>
    </row>
    <row r="9" spans="1:15" s="1" customFormat="1" ht="46.5" customHeight="1">
      <c r="A9" s="22" t="s">
        <v>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1" customFormat="1" ht="35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1" customFormat="1" ht="21.75" customHeight="1">
      <c r="A11" s="24" t="s">
        <v>25</v>
      </c>
      <c r="B11" s="24"/>
      <c r="C11" s="24"/>
      <c r="D11" s="24"/>
      <c r="E11" s="25"/>
      <c r="F11" s="25"/>
      <c r="G11" s="25"/>
      <c r="H11" s="25"/>
      <c r="I11" s="25"/>
      <c r="J11" s="36" t="s">
        <v>26</v>
      </c>
      <c r="K11" s="36"/>
      <c r="L11" s="37" t="s">
        <v>27</v>
      </c>
      <c r="N11" s="38"/>
      <c r="O11" s="25"/>
    </row>
    <row r="12" spans="1:15" s="1" customFormat="1" ht="21.75" customHeight="1">
      <c r="A12" s="24" t="s">
        <v>28</v>
      </c>
      <c r="B12" s="24"/>
      <c r="C12" s="24"/>
      <c r="D12" s="24"/>
      <c r="E12" s="24"/>
      <c r="F12" s="25"/>
      <c r="G12" s="25"/>
      <c r="H12" s="25"/>
      <c r="I12" s="25"/>
      <c r="J12" s="36" t="s">
        <v>29</v>
      </c>
      <c r="K12" s="36"/>
      <c r="L12" s="25" t="s">
        <v>30</v>
      </c>
      <c r="M12" s="25"/>
      <c r="N12" s="38"/>
      <c r="O12" s="25"/>
    </row>
    <row r="13" spans="1:5" s="5" customFormat="1" ht="24.75" customHeight="1">
      <c r="A13" s="26" t="s">
        <v>31</v>
      </c>
      <c r="B13" s="26"/>
      <c r="C13" s="26"/>
      <c r="D13" s="26"/>
      <c r="E13" s="26"/>
    </row>
    <row r="14" spans="1:12" s="1" customFormat="1" ht="51.75" customHeight="1">
      <c r="A14" s="5"/>
      <c r="B14" s="5"/>
      <c r="K14" s="6"/>
      <c r="L14" s="7"/>
    </row>
    <row r="15" spans="1:12" s="1" customFormat="1" ht="51.75" customHeight="1">
      <c r="A15" s="5"/>
      <c r="B15" s="5"/>
      <c r="J15" s="39"/>
      <c r="K15" s="39"/>
      <c r="L15" s="39"/>
    </row>
    <row r="16" spans="1:12" s="1" customFormat="1" ht="51.75" customHeight="1">
      <c r="A16" s="5"/>
      <c r="B16" s="5"/>
      <c r="J16" s="39"/>
      <c r="K16" s="39"/>
      <c r="L16" s="39"/>
    </row>
    <row r="17" spans="1:12" s="1" customFormat="1" ht="51.75" customHeight="1">
      <c r="A17" s="5"/>
      <c r="B17" s="5"/>
      <c r="J17" s="39"/>
      <c r="K17" s="6"/>
      <c r="L17" s="7"/>
    </row>
    <row r="18" spans="1:12" s="1" customFormat="1" ht="51.75" customHeight="1">
      <c r="A18" s="5"/>
      <c r="B18" s="5"/>
      <c r="J18" s="39"/>
      <c r="K18" s="6"/>
      <c r="L18" s="7"/>
    </row>
    <row r="19" spans="1:12" s="1" customFormat="1" ht="51.75" customHeight="1">
      <c r="A19" s="5"/>
      <c r="B19" s="5"/>
      <c r="K19" s="6"/>
      <c r="L19" s="7"/>
    </row>
    <row r="20" spans="1:12" s="1" customFormat="1" ht="51.75" customHeight="1">
      <c r="A20" s="5"/>
      <c r="B20" s="5"/>
      <c r="K20" s="6"/>
      <c r="L20" s="7"/>
    </row>
    <row r="21" spans="1:12" s="1" customFormat="1" ht="51.75" customHeight="1">
      <c r="A21" s="5"/>
      <c r="B21" s="5"/>
      <c r="K21" s="6"/>
      <c r="L21" s="7"/>
    </row>
    <row r="22" spans="1:12" s="1" customFormat="1" ht="51.75" customHeight="1">
      <c r="A22" s="5"/>
      <c r="B22" s="5"/>
      <c r="K22" s="6"/>
      <c r="L22" s="7"/>
    </row>
    <row r="23" spans="1:12" s="1" customFormat="1" ht="51.75" customHeight="1">
      <c r="A23" s="5"/>
      <c r="B23" s="5"/>
      <c r="K23" s="6"/>
      <c r="L23" s="7"/>
    </row>
    <row r="24" spans="1:12" s="1" customFormat="1" ht="51.75" customHeight="1">
      <c r="A24" s="5"/>
      <c r="B24" s="5"/>
      <c r="K24" s="6"/>
      <c r="L24" s="7"/>
    </row>
    <row r="25" spans="1:12" s="1" customFormat="1" ht="51.75" customHeight="1">
      <c r="A25" s="5"/>
      <c r="B25" s="5"/>
      <c r="K25" s="6"/>
      <c r="L25" s="7"/>
    </row>
    <row r="26" spans="1:12" s="1" customFormat="1" ht="51.75" customHeight="1">
      <c r="A26" s="5"/>
      <c r="B26" s="5"/>
      <c r="K26" s="6"/>
      <c r="L26" s="7"/>
    </row>
  </sheetData>
  <sheetProtection/>
  <mergeCells count="12">
    <mergeCell ref="A1:B1"/>
    <mergeCell ref="A2:O2"/>
    <mergeCell ref="A3:H3"/>
    <mergeCell ref="I3:O3"/>
    <mergeCell ref="A7:F7"/>
    <mergeCell ref="A8:O8"/>
    <mergeCell ref="A11:D11"/>
    <mergeCell ref="J11:K11"/>
    <mergeCell ref="A12:E12"/>
    <mergeCell ref="J12:K12"/>
    <mergeCell ref="A13:E13"/>
    <mergeCell ref="A9:O10"/>
  </mergeCells>
  <printOptions horizontalCentered="1"/>
  <pageMargins left="0.11805555555555555" right="0.07847222222222222" top="0.07847222222222222" bottom="0.07847222222222222" header="0.19652777777777777" footer="0.07847222222222222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黄文政</cp:lastModifiedBy>
  <cp:lastPrinted>2019-12-17T07:09:15Z</cp:lastPrinted>
  <dcterms:created xsi:type="dcterms:W3CDTF">2011-08-24T09:03:43Z</dcterms:created>
  <dcterms:modified xsi:type="dcterms:W3CDTF">2022-06-17T01:10:01Z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5C24112C73144AB897B831AF0C385255</vt:lpwstr>
  </property>
</Properties>
</file>