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号楼" sheetId="1" r:id="rId1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<sst xmlns="http://schemas.openxmlformats.org/spreadsheetml/2006/main" count="29" uniqueCount="29">
  <si>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</si>
  <si>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</si>
  <si>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</si>
  <si>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</si>
  <si>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</si>
  <si>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</si>
  <si>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</si>
  <si>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</si>
  <si>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</si>
  <si>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</si>
  <si>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</si>
  <si>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</si>
  <si>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</si>
  <si>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</si>
  <si>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</si>
  <si>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</si>
  <si>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</si>
  <si>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2.上述“价格”指毛坯房价格（有备注的除外）。
3.建筑面积=套内建筑面积+分摊的共有建筑面积。</t>
  </si>
  <si>
    <t>备案机关：</t>
  </si>
  <si>
    <t>价格举报投诉电话：12345</t>
  </si>
  <si>
    <t>本表一式两份</t>
  </si>
  <si>
    <t>房地产开发企业名称或中介服务机构名称：清远市清新区兆誉房地产开发有限公司</t>
  </si>
  <si>
    <t>三房二厅</t>
  </si>
  <si>
    <t>本楼栋总面积/均价</t>
  </si>
  <si>
    <t>企业物价员：梁国星</t>
  </si>
  <si>
    <r>
      <t>企业投诉电话：0</t>
    </r>
    <r>
      <rPr>
        <sz val="10"/>
        <rFont val="宋体"/>
        <family val="0"/>
      </rPr>
      <t>763-5833937</t>
    </r>
  </si>
  <si>
    <r>
      <t>项目(楼盘)名称：</t>
    </r>
    <r>
      <rPr>
        <sz val="10"/>
        <color indexed="10"/>
        <rFont val="宋体"/>
        <family val="0"/>
      </rPr>
      <t>骄阳华庭9、10号楼</t>
    </r>
  </si>
  <si>
    <t>待售</t>
  </si>
  <si>
    <t xml:space="preserve">   本栋销售住宅共1套，销售住宅总建筑面积：105.8㎡，套内面积:87.04㎡，分摊面积：18.76㎡，销售均价: 5727.93元/㎡（建筑面积）、      6962.49元/㎡（套内建筑面积）。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</si>
</sst>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176" fontId="1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vertical="center" wrapText="1"/>
    </xf>
    <xf numFmtId="177" fontId="0" fillId="0" borderId="15" xfId="0" applyNumberFormat="1" applyBorder="1" applyAlignment="1">
      <alignment vertical="center" wrapText="1"/>
    </xf>
    <xf numFmtId="177" fontId="0" fillId="0" borderId="16" xfId="0" applyNumberFormat="1" applyBorder="1" applyAlignment="1">
      <alignment vertical="center" wrapText="1"/>
    </xf>
    <xf numFmtId="0" fontId="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177" fontId="0" fillId="0" borderId="17" xfId="0" applyNumberFormat="1" applyBorder="1" applyAlignment="1">
      <alignment horizontal="left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ySplit="5" topLeftCell="A6" activePane="bottomLeft" state="frozen"/>
      <selection pane="topLeft" activeCell="A1" sqref="A1"/>
      <selection pane="bottomLeft" activeCell="I14" sqref="I14"/>
    </sheetView>
  </sheetViews>
  <sheetFormatPr defaultColWidth="9.00390625" defaultRowHeight="14.25"/>
  <cols>
    <col min="1" max="1" width="4.75390625" style="0" customWidth="1"/>
    <col min="2" max="2" width="5.00390625" style="0" customWidth="1"/>
    <col min="3" max="3" width="7.875" style="0" customWidth="1"/>
    <col min="4" max="4" width="6.375" style="0" customWidth="1"/>
    <col min="5" max="5" width="14.75390625" style="0" customWidth="1"/>
    <col min="6" max="6" width="6.125" style="0" customWidth="1"/>
    <col min="7" max="7" width="9.625" style="4" customWidth="1"/>
    <col min="8" max="8" width="9.00390625" style="4" customWidth="1"/>
    <col min="9" max="9" width="9.625" style="4" customWidth="1"/>
    <col min="10" max="10" width="10.625" style="4" customWidth="1"/>
    <col min="11" max="11" width="11.125" style="4" customWidth="1"/>
    <col min="12" max="12" width="14.125" style="4" customWidth="1"/>
    <col min="13" max="13" width="6.375" style="0" customWidth="1"/>
    <col min="14" max="14" width="8.75390625" style="0" customWidth="1"/>
    <col min="15" max="15" width="6.375" style="0" customWidth="1"/>
  </cols>
  <sheetData>
    <row r="1" spans="1:2" ht="18" customHeight="1">
      <c r="A1" s="29" t="s">
        <v>0</v>
      </c>
      <c r="B1" s="29"/>
    </row>
    <row r="2" spans="1:15" ht="40.5" customHeight="1">
      <c r="A2" s="30" t="s">
        <v>1</v>
      </c>
      <c r="B2" s="30"/>
      <c r="C2" s="30"/>
      <c r="D2" s="30"/>
      <c r="E2" s="30"/>
      <c r="F2" s="30"/>
      <c r="G2" s="31"/>
      <c r="H2" s="31"/>
      <c r="I2" s="31"/>
      <c r="J2" s="31"/>
      <c r="K2" s="31"/>
      <c r="L2" s="31"/>
      <c r="M2" s="30"/>
      <c r="N2" s="30"/>
      <c r="O2" s="30"/>
    </row>
    <row r="3" spans="1:15" ht="36" customHeight="1">
      <c r="A3" s="22" t="s">
        <v>21</v>
      </c>
      <c r="B3" s="22"/>
      <c r="C3" s="22"/>
      <c r="D3" s="22"/>
      <c r="E3" s="22"/>
      <c r="F3" s="22"/>
      <c r="G3" s="22"/>
      <c r="H3" s="22"/>
      <c r="I3" s="32" t="s">
        <v>26</v>
      </c>
      <c r="J3" s="32"/>
      <c r="K3" s="32"/>
      <c r="M3" s="9"/>
      <c r="N3" s="1"/>
      <c r="O3" s="1"/>
    </row>
    <row r="4" spans="1:15" ht="30" customHeight="1">
      <c r="A4" s="17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6" t="s">
        <v>8</v>
      </c>
      <c r="H4" s="26" t="s">
        <v>9</v>
      </c>
      <c r="I4" s="27" t="s">
        <v>10</v>
      </c>
      <c r="J4" s="26" t="s">
        <v>11</v>
      </c>
      <c r="K4" s="26" t="s">
        <v>12</v>
      </c>
      <c r="L4" s="27" t="s">
        <v>13</v>
      </c>
      <c r="M4" s="15" t="s">
        <v>14</v>
      </c>
      <c r="N4" s="21" t="s">
        <v>15</v>
      </c>
      <c r="O4" s="17" t="s">
        <v>16</v>
      </c>
    </row>
    <row r="5" spans="1:15" ht="24" customHeight="1">
      <c r="A5" s="17"/>
      <c r="B5" s="21"/>
      <c r="C5" s="21"/>
      <c r="D5" s="21"/>
      <c r="E5" s="21"/>
      <c r="F5" s="21"/>
      <c r="G5" s="26"/>
      <c r="H5" s="26"/>
      <c r="I5" s="28"/>
      <c r="J5" s="26"/>
      <c r="K5" s="26"/>
      <c r="L5" s="28"/>
      <c r="M5" s="16"/>
      <c r="N5" s="21"/>
      <c r="O5" s="17"/>
    </row>
    <row r="6" spans="1:15" s="2" customFormat="1" ht="24.75" customHeight="1">
      <c r="A6" s="10">
        <v>1</v>
      </c>
      <c r="B6" s="10">
        <v>10</v>
      </c>
      <c r="C6" s="10">
        <v>2402</v>
      </c>
      <c r="D6" s="10">
        <v>24</v>
      </c>
      <c r="E6" s="10" t="s">
        <v>22</v>
      </c>
      <c r="F6" s="10">
        <v>3</v>
      </c>
      <c r="G6" s="11">
        <v>105.8</v>
      </c>
      <c r="H6" s="12">
        <f>G6-I6</f>
        <v>18.75999999999999</v>
      </c>
      <c r="I6" s="12">
        <v>87.04</v>
      </c>
      <c r="J6" s="11">
        <v>5727.93</v>
      </c>
      <c r="K6" s="11">
        <f>L6/I6</f>
        <v>6962.488442095589</v>
      </c>
      <c r="L6" s="11">
        <f>J6*G6</f>
        <v>606014.9940000001</v>
      </c>
      <c r="M6" s="11"/>
      <c r="N6" s="14" t="s">
        <v>27</v>
      </c>
      <c r="O6" s="13"/>
    </row>
    <row r="7" spans="1:15" s="2" customFormat="1" ht="24.75" customHeight="1">
      <c r="A7" s="23" t="s">
        <v>23</v>
      </c>
      <c r="B7" s="24"/>
      <c r="C7" s="24"/>
      <c r="D7" s="24"/>
      <c r="E7" s="24"/>
      <c r="F7" s="25"/>
      <c r="G7" s="11">
        <f>SUM(G6:G6)</f>
        <v>105.8</v>
      </c>
      <c r="H7" s="12">
        <f>SUM(H6:H6)</f>
        <v>18.75999999999999</v>
      </c>
      <c r="I7" s="12">
        <f>SUM(I6:I6)</f>
        <v>87.04</v>
      </c>
      <c r="J7" s="11">
        <f>L7/G7</f>
        <v>5727.930000000001</v>
      </c>
      <c r="K7" s="11">
        <f>L7/I7</f>
        <v>6962.488442095589</v>
      </c>
      <c r="L7" s="11">
        <f>SUM(L6:L6)</f>
        <v>606014.9940000001</v>
      </c>
      <c r="M7" s="11"/>
      <c r="N7" s="13"/>
      <c r="O7" s="13"/>
    </row>
    <row r="8" spans="1:15" s="3" customFormat="1" ht="41.25" customHeight="1">
      <c r="A8" s="33" t="s">
        <v>28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s="2" customFormat="1" ht="65.25" customHeight="1">
      <c r="A9" s="36" t="s">
        <v>17</v>
      </c>
      <c r="B9" s="37"/>
      <c r="C9" s="37"/>
      <c r="D9" s="37"/>
      <c r="E9" s="37"/>
      <c r="F9" s="37"/>
      <c r="G9" s="38"/>
      <c r="H9" s="38"/>
      <c r="I9" s="38"/>
      <c r="J9" s="38"/>
      <c r="K9" s="38"/>
      <c r="L9" s="38"/>
      <c r="M9" s="37"/>
      <c r="N9" s="37"/>
      <c r="O9" s="37"/>
    </row>
    <row r="10" spans="1:15" s="2" customFormat="1" ht="24.75" customHeight="1">
      <c r="A10" s="18" t="s">
        <v>18</v>
      </c>
      <c r="B10" s="18"/>
      <c r="C10" s="18"/>
      <c r="D10" s="18"/>
      <c r="E10" s="18"/>
      <c r="F10" s="5"/>
      <c r="G10" s="6"/>
      <c r="H10" s="6"/>
      <c r="I10" s="6"/>
      <c r="J10" s="6"/>
      <c r="K10" s="19" t="s">
        <v>24</v>
      </c>
      <c r="L10" s="20"/>
      <c r="M10" s="5"/>
      <c r="N10" s="7"/>
      <c r="O10" s="7"/>
    </row>
    <row r="11" spans="1:15" s="2" customFormat="1" ht="24.75" customHeight="1">
      <c r="A11" s="18" t="s">
        <v>19</v>
      </c>
      <c r="B11" s="18"/>
      <c r="C11" s="18"/>
      <c r="D11" s="18"/>
      <c r="E11" s="18"/>
      <c r="F11" s="7"/>
      <c r="G11" s="8"/>
      <c r="H11" s="8"/>
      <c r="I11" s="8"/>
      <c r="J11" s="8"/>
      <c r="K11" s="19" t="s">
        <v>25</v>
      </c>
      <c r="L11" s="20"/>
      <c r="M11" s="5"/>
      <c r="N11" s="7"/>
      <c r="O11" s="7"/>
    </row>
    <row r="12" spans="1:12" s="2" customFormat="1" ht="24.75" customHeight="1">
      <c r="A12" s="18" t="s">
        <v>20</v>
      </c>
      <c r="B12" s="18"/>
      <c r="C12" s="18"/>
      <c r="D12" s="18"/>
      <c r="E12" s="18"/>
      <c r="G12" s="3"/>
      <c r="H12" s="3"/>
      <c r="I12" s="3"/>
      <c r="J12" s="3"/>
      <c r="K12" s="3"/>
      <c r="L12" s="3"/>
    </row>
  </sheetData>
  <sheetProtection/>
  <mergeCells count="27">
    <mergeCell ref="A1:B1"/>
    <mergeCell ref="A2:O2"/>
    <mergeCell ref="I3:K3"/>
    <mergeCell ref="A8:O8"/>
    <mergeCell ref="A9:O9"/>
    <mergeCell ref="F4:F5"/>
    <mergeCell ref="G4:G5"/>
    <mergeCell ref="H4:H5"/>
    <mergeCell ref="I4:I5"/>
    <mergeCell ref="N4:N5"/>
    <mergeCell ref="A3:H3"/>
    <mergeCell ref="A7:F7"/>
    <mergeCell ref="J4:J5"/>
    <mergeCell ref="K4:K5"/>
    <mergeCell ref="L4:L5"/>
    <mergeCell ref="A12:E12"/>
    <mergeCell ref="A4:A5"/>
    <mergeCell ref="B4:B5"/>
    <mergeCell ref="C4:C5"/>
    <mergeCell ref="D4:D5"/>
    <mergeCell ref="M4:M5"/>
    <mergeCell ref="O4:O5"/>
    <mergeCell ref="A10:E10"/>
    <mergeCell ref="K10:L10"/>
    <mergeCell ref="A11:E11"/>
    <mergeCell ref="K11:L11"/>
    <mergeCell ref="E4:E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2022-06-23T03:21:09Z</cp:lastPrinted>
  <dcterms:created xsi:type="dcterms:W3CDTF">2011-04-26T02:07:47Z</dcterms:created>
  <dcterms:modified xsi:type="dcterms:W3CDTF">2022-07-08T02:20:08Z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