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<sst xmlns="http://schemas.openxmlformats.org/spreadsheetml/2006/main" count="319" uniqueCount="105">
  <si>
    <t>附件2</t>
  </si>
  <si>
    <t>清远市新建商品住房销售价格备案表</t>
  </si>
  <si>
    <t>房地产开发企业名称或中介服务机构名称：清远市联统摩托车机电有限公司</t>
  </si>
  <si>
    <r>
      <t>项目(楼盘)名称：雅居蓝湾</t>
    </r>
    <r>
      <rPr>
        <sz val="10"/>
        <rFont val="宋体"/>
        <family val="0"/>
      </rPr>
      <t>15</t>
    </r>
    <r>
      <rPr>
        <sz val="10"/>
        <rFont val="宋体"/>
        <family val="0"/>
      </rPr>
      <t>#</t>
    </r>
  </si>
  <si>
    <t>备案时间：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</si>
  <si>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</si>
  <si>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</si>
  <si>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</si>
  <si>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</si>
  <si>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</si>
  <si>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</si>
  <si>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</si>
  <si>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</si>
  <si>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</si>
  <si>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</si>
  <si>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</si>
  <si>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</si>
  <si>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</si>
  <si>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</si>
  <si>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</si>
  <si>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15号楼</t>
  </si>
  <si>
    <t>15#-201</t>
  </si>
  <si>
    <t>三房两厅</t>
  </si>
  <si>
    <t>待售</t>
  </si>
  <si>
    <t>含装修价格</t>
  </si>
  <si>
    <t>15#-202</t>
  </si>
  <si>
    <t>四房两厅</t>
  </si>
  <si>
    <t>15#-203</t>
  </si>
  <si>
    <t>15#-204</t>
  </si>
  <si>
    <t>15#-301</t>
  </si>
  <si>
    <t>15#-302</t>
  </si>
  <si>
    <t>15#-304</t>
  </si>
  <si>
    <t>15#-401</t>
  </si>
  <si>
    <t>15#-402</t>
  </si>
  <si>
    <t>15#-404</t>
  </si>
  <si>
    <t>15#-501</t>
  </si>
  <si>
    <t>15#-502</t>
  </si>
  <si>
    <t>15#-504</t>
  </si>
  <si>
    <t>15#-601</t>
  </si>
  <si>
    <t>15#-602</t>
  </si>
  <si>
    <t>15#-604</t>
  </si>
  <si>
    <t>15#-701</t>
  </si>
  <si>
    <t>15#-702</t>
  </si>
  <si>
    <t>15#-703</t>
  </si>
  <si>
    <t>15#-704</t>
  </si>
  <si>
    <t>15#-801</t>
  </si>
  <si>
    <t>15#-802</t>
  </si>
  <si>
    <t>15#-804</t>
  </si>
  <si>
    <t>15#-901</t>
  </si>
  <si>
    <t>15#-902</t>
  </si>
  <si>
    <t>15#-904</t>
  </si>
  <si>
    <t>15#-1001</t>
  </si>
  <si>
    <t>15#-1002</t>
  </si>
  <si>
    <t>15#-1003</t>
  </si>
  <si>
    <t>15#-1004</t>
  </si>
  <si>
    <t>15#-1101</t>
  </si>
  <si>
    <t>15#-1102</t>
  </si>
  <si>
    <t>15#-1104</t>
  </si>
  <si>
    <t>15#-1201</t>
  </si>
  <si>
    <t>15#-1202</t>
  </si>
  <si>
    <t>15#-1204</t>
  </si>
  <si>
    <t>15#-1301</t>
  </si>
  <si>
    <t>15#-1302</t>
  </si>
  <si>
    <t>15#-1303</t>
  </si>
  <si>
    <t>15#-1304</t>
  </si>
  <si>
    <t>15#-1401</t>
  </si>
  <si>
    <t>15#-1402</t>
  </si>
  <si>
    <t>15#-1403</t>
  </si>
  <si>
    <t>15#-1404</t>
  </si>
  <si>
    <t>15#-1501</t>
  </si>
  <si>
    <t>15#-1502</t>
  </si>
  <si>
    <t>15#-1503</t>
  </si>
  <si>
    <t>15#-1504</t>
  </si>
  <si>
    <t>15#-1601</t>
  </si>
  <si>
    <t>15#-1602</t>
  </si>
  <si>
    <t>15#-1603</t>
  </si>
  <si>
    <t>15#-1604</t>
  </si>
  <si>
    <t>15#-1701</t>
  </si>
  <si>
    <t>15#-1702</t>
  </si>
  <si>
    <t>15#-1703</t>
  </si>
  <si>
    <t>15#-1704</t>
  </si>
  <si>
    <t>15#-1801</t>
  </si>
  <si>
    <t>15#-1802</t>
  </si>
  <si>
    <t>15#-1803</t>
  </si>
  <si>
    <t>15#-1804</t>
  </si>
  <si>
    <t>15#-1901</t>
  </si>
  <si>
    <t>15#-1902</t>
  </si>
  <si>
    <t>15#-1903</t>
  </si>
  <si>
    <t>15#-1904</t>
  </si>
  <si>
    <t>15#-2001</t>
  </si>
  <si>
    <t>15#-2002</t>
  </si>
  <si>
    <t>15#-2003</t>
  </si>
  <si>
    <t>15#-2004</t>
  </si>
  <si>
    <t>15#-2101</t>
  </si>
  <si>
    <t>15#-2102</t>
  </si>
  <si>
    <t>15#-2103</t>
  </si>
  <si>
    <t>15#-2104</t>
  </si>
  <si>
    <t>本楼栋总面积/均价</t>
  </si>
  <si>
    <r>
      <t xml:space="preserve">   本栋销售住宅共72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7260.00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5707.41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1552.59</t>
    </r>
    <r>
      <rPr>
        <sz val="12"/>
        <rFont val="宋体"/>
        <family val="0"/>
      </rPr>
      <t>㎡，销售均价：8</t>
    </r>
    <r>
      <rPr>
        <sz val="12"/>
        <rFont val="宋体"/>
        <family val="0"/>
      </rPr>
      <t>363.85元/㎡（建筑面积）、10639.06元/㎡（套内建筑面积）。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</si>
  <si>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</si>
  <si>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</si>
  <si>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</si>
  <si>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价格举报投诉电话：12358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</si>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</sst>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0" fillId="12" borderId="0" applyNumberFormat="0" applyBorder="0" applyAlignment="0" applyProtection="0"/>
    <xf numFmtId="0" fontId="11" fillId="0" borderId="5" applyNumberFormat="0" applyFill="0" applyAlignment="0" applyProtection="0"/>
    <xf numFmtId="0" fontId="10" fillId="13" borderId="0" applyNumberFormat="0" applyBorder="0" applyAlignment="0" applyProtection="0"/>
    <xf numFmtId="0" fontId="20" fillId="14" borderId="6" applyNumberFormat="0" applyAlignment="0" applyProtection="0"/>
    <xf numFmtId="0" fontId="30" fillId="15" borderId="0" applyNumberFormat="0" applyBorder="0" applyAlignment="0" applyProtection="0"/>
    <xf numFmtId="0" fontId="23" fillId="14" borderId="1" applyNumberFormat="0" applyAlignment="0" applyProtection="0"/>
    <xf numFmtId="0" fontId="17" fillId="16" borderId="7" applyNumberFormat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30" fillId="18" borderId="0" applyNumberFormat="0" applyBorder="0" applyAlignment="0" applyProtection="0"/>
    <xf numFmtId="0" fontId="28" fillId="3" borderId="0" applyNumberFormat="0" applyBorder="0" applyAlignment="0" applyProtection="0"/>
    <xf numFmtId="0" fontId="29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26" borderId="0" applyNumberFormat="0" applyBorder="0" applyAlignment="0" applyProtection="0"/>
    <xf numFmtId="0" fontId="10" fillId="13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0" fillId="29" borderId="0" applyNumberFormat="0" applyBorder="0" applyAlignment="0" applyProtection="0"/>
    <xf numFmtId="0" fontId="10" fillId="30" borderId="0" applyNumberFormat="0" applyBorder="0" applyAlignment="0" applyProtection="0"/>
    <xf numFmtId="0" fontId="7" fillId="24" borderId="0" applyNumberFormat="0" applyBorder="0" applyAlignment="0" applyProtection="0"/>
    <xf numFmtId="0" fontId="3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85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8" fontId="0" fillId="0" borderId="10" xfId="85" applyNumberFormat="1" applyFont="1" applyFill="1" applyBorder="1" applyAlignment="1">
      <alignment horizontal="center" vertical="center"/>
      <protection/>
    </xf>
    <xf numFmtId="176" fontId="0" fillId="0" borderId="10" xfId="85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8" fontId="0" fillId="0" borderId="10" xfId="85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 3" xfId="85"/>
    <cellStyle name="常规 3 2" xfId="86"/>
    <cellStyle name="常规 5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73">
      <selection activeCell="T80" sqref="T80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9.50390625" style="0" bestFit="1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10.875" style="0" customWidth="1"/>
    <col min="9" max="9" width="9.625" style="2" customWidth="1"/>
    <col min="10" max="10" width="10.625" style="0" customWidth="1"/>
    <col min="11" max="11" width="11.125" style="0" customWidth="1"/>
    <col min="12" max="12" width="12.00390625" style="0" customWidth="1"/>
    <col min="13" max="13" width="5.75390625" style="0" customWidth="1"/>
    <col min="14" max="14" width="6.50390625" style="0" customWidth="1"/>
    <col min="15" max="15" width="15.7539062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5"/>
    </row>
    <row r="3" spans="1:15" ht="33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6" t="s">
        <v>4</v>
      </c>
      <c r="N3" s="16"/>
      <c r="O3" s="17"/>
    </row>
    <row r="4" spans="1:15" ht="30" customHeight="1">
      <c r="A4" s="7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18" t="s">
        <v>13</v>
      </c>
      <c r="J4" s="9" t="s">
        <v>14</v>
      </c>
      <c r="K4" s="9" t="s">
        <v>15</v>
      </c>
      <c r="L4" s="19" t="s">
        <v>16</v>
      </c>
      <c r="M4" s="19" t="s">
        <v>17</v>
      </c>
      <c r="N4" s="20" t="s">
        <v>18</v>
      </c>
      <c r="O4" s="21" t="s">
        <v>19</v>
      </c>
    </row>
    <row r="5" spans="1:15" ht="14.25">
      <c r="A5" s="7"/>
      <c r="B5" s="8"/>
      <c r="C5" s="9"/>
      <c r="D5" s="9"/>
      <c r="E5" s="9"/>
      <c r="F5" s="9"/>
      <c r="G5" s="9"/>
      <c r="H5" s="9"/>
      <c r="I5" s="22"/>
      <c r="J5" s="9"/>
      <c r="K5" s="9"/>
      <c r="L5" s="23"/>
      <c r="M5" s="23"/>
      <c r="N5" s="20"/>
      <c r="O5" s="24"/>
    </row>
    <row r="6" spans="1:15" s="1" customFormat="1" ht="24.75" customHeight="1">
      <c r="A6" s="10">
        <v>1</v>
      </c>
      <c r="B6" s="11" t="s">
        <v>20</v>
      </c>
      <c r="C6" s="11" t="s">
        <v>21</v>
      </c>
      <c r="D6" s="11">
        <v>2</v>
      </c>
      <c r="E6" s="11" t="s">
        <v>22</v>
      </c>
      <c r="F6" s="11">
        <v>3</v>
      </c>
      <c r="G6" s="12">
        <v>102.6843</v>
      </c>
      <c r="H6" s="13">
        <v>21.95949999999999</v>
      </c>
      <c r="I6" s="12">
        <v>80.7248</v>
      </c>
      <c r="J6" s="25">
        <f aca="true" t="shared" si="0" ref="J6:J69">L6/G6</f>
        <v>8129.879640801953</v>
      </c>
      <c r="K6" s="25">
        <f aca="true" t="shared" si="1" ref="K6:K69">L6/I6</f>
        <v>10341.44401720413</v>
      </c>
      <c r="L6" s="26">
        <v>834811</v>
      </c>
      <c r="M6" s="27"/>
      <c r="N6" s="28" t="s">
        <v>23</v>
      </c>
      <c r="O6" s="10" t="s">
        <v>24</v>
      </c>
    </row>
    <row r="7" spans="1:15" s="1" customFormat="1" ht="24.75" customHeight="1">
      <c r="A7" s="10">
        <v>2</v>
      </c>
      <c r="B7" s="11" t="s">
        <v>20</v>
      </c>
      <c r="C7" s="11" t="s">
        <v>25</v>
      </c>
      <c r="D7" s="11">
        <v>2</v>
      </c>
      <c r="E7" s="11" t="s">
        <v>26</v>
      </c>
      <c r="F7" s="11">
        <v>3</v>
      </c>
      <c r="G7" s="12">
        <v>116.5585</v>
      </c>
      <c r="H7" s="13">
        <v>24.926599999999993</v>
      </c>
      <c r="I7" s="12">
        <v>91.6319</v>
      </c>
      <c r="J7" s="25">
        <f t="shared" si="0"/>
        <v>8027.797200547365</v>
      </c>
      <c r="K7" s="25">
        <f t="shared" si="1"/>
        <v>10211.596616462171</v>
      </c>
      <c r="L7" s="26">
        <v>935708</v>
      </c>
      <c r="M7" s="27"/>
      <c r="N7" s="28" t="s">
        <v>23</v>
      </c>
      <c r="O7" s="10"/>
    </row>
    <row r="8" spans="1:15" s="1" customFormat="1" ht="24.75" customHeight="1">
      <c r="A8" s="10">
        <v>3</v>
      </c>
      <c r="B8" s="11" t="s">
        <v>20</v>
      </c>
      <c r="C8" s="11" t="s">
        <v>27</v>
      </c>
      <c r="D8" s="11">
        <v>2</v>
      </c>
      <c r="E8" s="11" t="s">
        <v>22</v>
      </c>
      <c r="F8" s="11">
        <v>3</v>
      </c>
      <c r="G8" s="12">
        <v>89.888</v>
      </c>
      <c r="H8" s="13">
        <v>19.223</v>
      </c>
      <c r="I8" s="12">
        <v>70.665</v>
      </c>
      <c r="J8" s="25">
        <f t="shared" si="0"/>
        <v>7100.202474190103</v>
      </c>
      <c r="K8" s="25">
        <f t="shared" si="1"/>
        <v>9031.670558267882</v>
      </c>
      <c r="L8" s="26">
        <v>638223</v>
      </c>
      <c r="M8" s="27"/>
      <c r="N8" s="28" t="s">
        <v>23</v>
      </c>
      <c r="O8" s="10"/>
    </row>
    <row r="9" spans="1:15" s="1" customFormat="1" ht="24.75" customHeight="1">
      <c r="A9" s="10">
        <v>4</v>
      </c>
      <c r="B9" s="11" t="s">
        <v>20</v>
      </c>
      <c r="C9" s="11" t="s">
        <v>28</v>
      </c>
      <c r="D9" s="11">
        <v>2</v>
      </c>
      <c r="E9" s="11" t="s">
        <v>22</v>
      </c>
      <c r="F9" s="11">
        <v>3</v>
      </c>
      <c r="G9" s="12">
        <v>89.8244</v>
      </c>
      <c r="H9" s="13">
        <v>19.209400000000002</v>
      </c>
      <c r="I9" s="12">
        <v>70.615</v>
      </c>
      <c r="J9" s="25">
        <f t="shared" si="0"/>
        <v>8410.621167522411</v>
      </c>
      <c r="K9" s="25">
        <f t="shared" si="1"/>
        <v>10698.562628336756</v>
      </c>
      <c r="L9" s="26">
        <v>755479</v>
      </c>
      <c r="M9" s="27"/>
      <c r="N9" s="28" t="s">
        <v>23</v>
      </c>
      <c r="O9" s="10"/>
    </row>
    <row r="10" spans="1:15" s="1" customFormat="1" ht="24.75" customHeight="1">
      <c r="A10" s="10">
        <v>5</v>
      </c>
      <c r="B10" s="11" t="s">
        <v>20</v>
      </c>
      <c r="C10" s="11" t="s">
        <v>29</v>
      </c>
      <c r="D10" s="11">
        <v>3</v>
      </c>
      <c r="E10" s="11" t="s">
        <v>22</v>
      </c>
      <c r="F10" s="11">
        <v>3</v>
      </c>
      <c r="G10" s="12">
        <v>102.6843</v>
      </c>
      <c r="H10" s="13">
        <v>21.95949999999999</v>
      </c>
      <c r="I10" s="12">
        <v>80.7248</v>
      </c>
      <c r="J10" s="25">
        <f t="shared" si="0"/>
        <v>8234.88108698214</v>
      </c>
      <c r="K10" s="25">
        <f t="shared" si="1"/>
        <v>10475.00891919212</v>
      </c>
      <c r="L10" s="26">
        <v>845593</v>
      </c>
      <c r="M10" s="27"/>
      <c r="N10" s="28" t="s">
        <v>23</v>
      </c>
      <c r="O10" s="10"/>
    </row>
    <row r="11" spans="1:15" s="1" customFormat="1" ht="24.75" customHeight="1">
      <c r="A11" s="10">
        <v>6</v>
      </c>
      <c r="B11" s="11" t="s">
        <v>20</v>
      </c>
      <c r="C11" s="11" t="s">
        <v>30</v>
      </c>
      <c r="D11" s="11">
        <v>3</v>
      </c>
      <c r="E11" s="11" t="s">
        <v>26</v>
      </c>
      <c r="F11" s="11">
        <v>3</v>
      </c>
      <c r="G11" s="12">
        <v>116.5585</v>
      </c>
      <c r="H11" s="13">
        <v>24.926599999999993</v>
      </c>
      <c r="I11" s="12">
        <v>91.6319</v>
      </c>
      <c r="J11" s="25">
        <f t="shared" si="0"/>
        <v>8132.800267676746</v>
      </c>
      <c r="K11" s="25">
        <f t="shared" si="1"/>
        <v>10345.163638427228</v>
      </c>
      <c r="L11" s="26">
        <v>947947</v>
      </c>
      <c r="M11" s="27"/>
      <c r="N11" s="28" t="s">
        <v>23</v>
      </c>
      <c r="O11" s="10"/>
    </row>
    <row r="12" spans="1:15" s="1" customFormat="1" ht="24.75" customHeight="1">
      <c r="A12" s="10">
        <v>7</v>
      </c>
      <c r="B12" s="11" t="s">
        <v>20</v>
      </c>
      <c r="C12" s="11" t="s">
        <v>31</v>
      </c>
      <c r="D12" s="11">
        <v>3</v>
      </c>
      <c r="E12" s="11" t="s">
        <v>22</v>
      </c>
      <c r="F12" s="11">
        <v>3</v>
      </c>
      <c r="G12" s="12">
        <v>89.8244</v>
      </c>
      <c r="H12" s="13">
        <v>19.209400000000002</v>
      </c>
      <c r="I12" s="12">
        <v>70.615</v>
      </c>
      <c r="J12" s="25">
        <f t="shared" si="0"/>
        <v>8515.626043703047</v>
      </c>
      <c r="K12" s="25">
        <f t="shared" si="1"/>
        <v>10832.13198328967</v>
      </c>
      <c r="L12" s="26">
        <v>764911</v>
      </c>
      <c r="M12" s="27"/>
      <c r="N12" s="28" t="s">
        <v>23</v>
      </c>
      <c r="O12" s="10"/>
    </row>
    <row r="13" spans="1:15" s="1" customFormat="1" ht="24.75" customHeight="1">
      <c r="A13" s="10">
        <v>8</v>
      </c>
      <c r="B13" s="11" t="s">
        <v>20</v>
      </c>
      <c r="C13" s="11" t="s">
        <v>32</v>
      </c>
      <c r="D13" s="11">
        <v>4</v>
      </c>
      <c r="E13" s="11" t="s">
        <v>22</v>
      </c>
      <c r="F13" s="11">
        <v>3</v>
      </c>
      <c r="G13" s="12">
        <v>102.6843</v>
      </c>
      <c r="H13" s="13">
        <v>21.95949999999999</v>
      </c>
      <c r="I13" s="12">
        <v>80.7248</v>
      </c>
      <c r="J13" s="25">
        <f t="shared" si="0"/>
        <v>8271.62477613423</v>
      </c>
      <c r="K13" s="25">
        <f t="shared" si="1"/>
        <v>10521.747963451133</v>
      </c>
      <c r="L13" s="26">
        <v>849366</v>
      </c>
      <c r="M13" s="27"/>
      <c r="N13" s="28" t="s">
        <v>23</v>
      </c>
      <c r="O13" s="10"/>
    </row>
    <row r="14" spans="1:15" s="1" customFormat="1" ht="24.75" customHeight="1">
      <c r="A14" s="10">
        <v>9</v>
      </c>
      <c r="B14" s="11" t="s">
        <v>20</v>
      </c>
      <c r="C14" s="11" t="s">
        <v>33</v>
      </c>
      <c r="D14" s="11">
        <v>4</v>
      </c>
      <c r="E14" s="11" t="s">
        <v>26</v>
      </c>
      <c r="F14" s="11">
        <v>3</v>
      </c>
      <c r="G14" s="12">
        <v>116.5585</v>
      </c>
      <c r="H14" s="13">
        <v>24.926599999999993</v>
      </c>
      <c r="I14" s="12">
        <v>91.6319</v>
      </c>
      <c r="J14" s="25">
        <f t="shared" si="0"/>
        <v>8169.545764573155</v>
      </c>
      <c r="K14" s="25">
        <f t="shared" si="1"/>
        <v>10391.9050025155</v>
      </c>
      <c r="L14" s="26">
        <v>952230</v>
      </c>
      <c r="M14" s="27"/>
      <c r="N14" s="28" t="s">
        <v>23</v>
      </c>
      <c r="O14" s="10"/>
    </row>
    <row r="15" spans="1:15" s="1" customFormat="1" ht="24.75" customHeight="1">
      <c r="A15" s="10">
        <v>10</v>
      </c>
      <c r="B15" s="11" t="s">
        <v>20</v>
      </c>
      <c r="C15" s="11" t="s">
        <v>34</v>
      </c>
      <c r="D15" s="11">
        <v>4</v>
      </c>
      <c r="E15" s="11" t="s">
        <v>22</v>
      </c>
      <c r="F15" s="11">
        <v>3</v>
      </c>
      <c r="G15" s="12">
        <v>89.8244</v>
      </c>
      <c r="H15" s="13">
        <v>19.209400000000002</v>
      </c>
      <c r="I15" s="12">
        <v>70.615</v>
      </c>
      <c r="J15" s="25">
        <f t="shared" si="0"/>
        <v>8552.364390967265</v>
      </c>
      <c r="K15" s="25">
        <f t="shared" si="1"/>
        <v>10878.86426396658</v>
      </c>
      <c r="L15" s="26">
        <v>768211</v>
      </c>
      <c r="M15" s="27"/>
      <c r="N15" s="28" t="s">
        <v>23</v>
      </c>
      <c r="O15" s="10"/>
    </row>
    <row r="16" spans="1:15" s="1" customFormat="1" ht="24.75" customHeight="1">
      <c r="A16" s="10">
        <v>11</v>
      </c>
      <c r="B16" s="11" t="s">
        <v>20</v>
      </c>
      <c r="C16" s="11" t="s">
        <v>35</v>
      </c>
      <c r="D16" s="11">
        <v>5</v>
      </c>
      <c r="E16" s="11" t="s">
        <v>22</v>
      </c>
      <c r="F16" s="11">
        <v>3</v>
      </c>
      <c r="G16" s="12">
        <v>102.6843</v>
      </c>
      <c r="H16" s="13">
        <v>21.95949999999999</v>
      </c>
      <c r="I16" s="12">
        <v>80.7248</v>
      </c>
      <c r="J16" s="25">
        <f t="shared" si="0"/>
        <v>8308.378203873426</v>
      </c>
      <c r="K16" s="25">
        <f t="shared" si="1"/>
        <v>10568.499395476978</v>
      </c>
      <c r="L16" s="26">
        <v>853140</v>
      </c>
      <c r="M16" s="27"/>
      <c r="N16" s="28" t="s">
        <v>23</v>
      </c>
      <c r="O16" s="10"/>
    </row>
    <row r="17" spans="1:15" s="1" customFormat="1" ht="24.75" customHeight="1">
      <c r="A17" s="10">
        <v>12</v>
      </c>
      <c r="B17" s="11" t="s">
        <v>20</v>
      </c>
      <c r="C17" s="11" t="s">
        <v>36</v>
      </c>
      <c r="D17" s="11">
        <v>5</v>
      </c>
      <c r="E17" s="11" t="s">
        <v>26</v>
      </c>
      <c r="F17" s="11">
        <v>3</v>
      </c>
      <c r="G17" s="12">
        <v>116.5585</v>
      </c>
      <c r="H17" s="13">
        <v>24.926599999999993</v>
      </c>
      <c r="I17" s="12">
        <v>91.6319</v>
      </c>
      <c r="J17" s="25">
        <f t="shared" si="0"/>
        <v>8206.299840852447</v>
      </c>
      <c r="K17" s="25">
        <f t="shared" si="1"/>
        <v>10438.65727983377</v>
      </c>
      <c r="L17" s="26">
        <v>956514</v>
      </c>
      <c r="M17" s="27"/>
      <c r="N17" s="28" t="s">
        <v>23</v>
      </c>
      <c r="O17" s="10"/>
    </row>
    <row r="18" spans="1:15" s="1" customFormat="1" ht="24.75" customHeight="1">
      <c r="A18" s="10">
        <v>13</v>
      </c>
      <c r="B18" s="11" t="s">
        <v>20</v>
      </c>
      <c r="C18" s="11" t="s">
        <v>37</v>
      </c>
      <c r="D18" s="11">
        <v>5</v>
      </c>
      <c r="E18" s="11" t="s">
        <v>22</v>
      </c>
      <c r="F18" s="11">
        <v>3</v>
      </c>
      <c r="G18" s="12">
        <v>89.8244</v>
      </c>
      <c r="H18" s="13">
        <v>19.209400000000002</v>
      </c>
      <c r="I18" s="12">
        <v>70.615</v>
      </c>
      <c r="J18" s="25">
        <f t="shared" si="0"/>
        <v>8589.113871063988</v>
      </c>
      <c r="K18" s="25">
        <f t="shared" si="1"/>
        <v>10925.610705940664</v>
      </c>
      <c r="L18" s="26">
        <v>771512</v>
      </c>
      <c r="M18" s="27"/>
      <c r="N18" s="28" t="s">
        <v>23</v>
      </c>
      <c r="O18" s="10"/>
    </row>
    <row r="19" spans="1:15" s="1" customFormat="1" ht="24.75" customHeight="1">
      <c r="A19" s="10">
        <v>14</v>
      </c>
      <c r="B19" s="11" t="s">
        <v>20</v>
      </c>
      <c r="C19" s="11" t="s">
        <v>38</v>
      </c>
      <c r="D19" s="11">
        <v>6</v>
      </c>
      <c r="E19" s="11" t="s">
        <v>22</v>
      </c>
      <c r="F19" s="11">
        <v>3</v>
      </c>
      <c r="G19" s="12">
        <v>102.6843</v>
      </c>
      <c r="H19" s="13">
        <v>21.95949999999999</v>
      </c>
      <c r="I19" s="12">
        <v>80.7248</v>
      </c>
      <c r="J19" s="25">
        <f t="shared" si="0"/>
        <v>8345.131631612623</v>
      </c>
      <c r="K19" s="25">
        <f t="shared" si="1"/>
        <v>10615.250827502825</v>
      </c>
      <c r="L19" s="26">
        <v>856914</v>
      </c>
      <c r="M19" s="27"/>
      <c r="N19" s="28" t="s">
        <v>23</v>
      </c>
      <c r="O19" s="10"/>
    </row>
    <row r="20" spans="1:15" s="1" customFormat="1" ht="24.75" customHeight="1">
      <c r="A20" s="10">
        <v>15</v>
      </c>
      <c r="B20" s="11" t="s">
        <v>20</v>
      </c>
      <c r="C20" s="11" t="s">
        <v>39</v>
      </c>
      <c r="D20" s="11">
        <v>6</v>
      </c>
      <c r="E20" s="11" t="s">
        <v>26</v>
      </c>
      <c r="F20" s="11">
        <v>3</v>
      </c>
      <c r="G20" s="12">
        <v>116.5585</v>
      </c>
      <c r="H20" s="13">
        <v>24.926599999999993</v>
      </c>
      <c r="I20" s="12">
        <v>91.6319</v>
      </c>
      <c r="J20" s="25">
        <f t="shared" si="0"/>
        <v>8243.045337748856</v>
      </c>
      <c r="K20" s="25">
        <f t="shared" si="1"/>
        <v>10485.39864392204</v>
      </c>
      <c r="L20" s="26">
        <v>960797</v>
      </c>
      <c r="M20" s="27"/>
      <c r="N20" s="28" t="s">
        <v>23</v>
      </c>
      <c r="O20" s="10"/>
    </row>
    <row r="21" spans="1:15" s="1" customFormat="1" ht="24.75" customHeight="1">
      <c r="A21" s="10">
        <v>16</v>
      </c>
      <c r="B21" s="11" t="s">
        <v>20</v>
      </c>
      <c r="C21" s="11" t="s">
        <v>40</v>
      </c>
      <c r="D21" s="11">
        <v>6</v>
      </c>
      <c r="E21" s="11" t="s">
        <v>22</v>
      </c>
      <c r="F21" s="11">
        <v>3</v>
      </c>
      <c r="G21" s="12">
        <v>89.8244</v>
      </c>
      <c r="H21" s="13">
        <v>19.209400000000002</v>
      </c>
      <c r="I21" s="12">
        <v>70.615</v>
      </c>
      <c r="J21" s="25">
        <f t="shared" si="0"/>
        <v>8625.86335116071</v>
      </c>
      <c r="K21" s="25">
        <f t="shared" si="1"/>
        <v>10972.35714791475</v>
      </c>
      <c r="L21" s="26">
        <v>774813</v>
      </c>
      <c r="M21" s="27"/>
      <c r="N21" s="28" t="s">
        <v>23</v>
      </c>
      <c r="O21" s="10"/>
    </row>
    <row r="22" spans="1:15" s="1" customFormat="1" ht="24.75" customHeight="1">
      <c r="A22" s="10">
        <v>17</v>
      </c>
      <c r="B22" s="11" t="s">
        <v>20</v>
      </c>
      <c r="C22" s="11" t="s">
        <v>41</v>
      </c>
      <c r="D22" s="11">
        <v>7</v>
      </c>
      <c r="E22" s="11" t="s">
        <v>22</v>
      </c>
      <c r="F22" s="11">
        <v>3</v>
      </c>
      <c r="G22" s="12">
        <v>102.6843</v>
      </c>
      <c r="H22" s="13">
        <v>21.95949999999999</v>
      </c>
      <c r="I22" s="12">
        <v>80.7248</v>
      </c>
      <c r="J22" s="25">
        <f t="shared" si="0"/>
        <v>8381.88505935182</v>
      </c>
      <c r="K22" s="25">
        <f t="shared" si="1"/>
        <v>10662.00225952867</v>
      </c>
      <c r="L22" s="29">
        <v>860688</v>
      </c>
      <c r="M22" s="27"/>
      <c r="N22" s="28" t="s">
        <v>23</v>
      </c>
      <c r="O22" s="10" t="s">
        <v>24</v>
      </c>
    </row>
    <row r="23" spans="1:15" s="1" customFormat="1" ht="24.75" customHeight="1">
      <c r="A23" s="10">
        <v>18</v>
      </c>
      <c r="B23" s="11" t="s">
        <v>20</v>
      </c>
      <c r="C23" s="11" t="s">
        <v>42</v>
      </c>
      <c r="D23" s="11">
        <v>7</v>
      </c>
      <c r="E23" s="11" t="s">
        <v>26</v>
      </c>
      <c r="F23" s="11">
        <v>3</v>
      </c>
      <c r="G23" s="12">
        <v>116.5585</v>
      </c>
      <c r="H23" s="13">
        <v>24.926599999999993</v>
      </c>
      <c r="I23" s="12">
        <v>91.6319</v>
      </c>
      <c r="J23" s="25">
        <f t="shared" si="0"/>
        <v>8279.79941402815</v>
      </c>
      <c r="K23" s="25">
        <f t="shared" si="1"/>
        <v>10532.15092124031</v>
      </c>
      <c r="L23" s="29">
        <v>965081</v>
      </c>
      <c r="M23" s="27"/>
      <c r="N23" s="28" t="s">
        <v>23</v>
      </c>
      <c r="O23" s="10"/>
    </row>
    <row r="24" spans="1:15" s="1" customFormat="1" ht="24.75" customHeight="1">
      <c r="A24" s="10">
        <v>19</v>
      </c>
      <c r="B24" s="11" t="s">
        <v>20</v>
      </c>
      <c r="C24" s="14" t="s">
        <v>43</v>
      </c>
      <c r="D24" s="11">
        <v>7</v>
      </c>
      <c r="E24" s="11" t="s">
        <v>22</v>
      </c>
      <c r="F24" s="11">
        <v>3</v>
      </c>
      <c r="G24" s="12">
        <v>89.888</v>
      </c>
      <c r="H24" s="13">
        <v>19.223</v>
      </c>
      <c r="I24" s="12">
        <v>70.665</v>
      </c>
      <c r="J24" s="25">
        <f t="shared" si="0"/>
        <v>7591.180135279458</v>
      </c>
      <c r="K24" s="25">
        <f t="shared" si="1"/>
        <v>9656.208872850773</v>
      </c>
      <c r="L24" s="26">
        <v>682356</v>
      </c>
      <c r="M24" s="27"/>
      <c r="N24" s="28"/>
      <c r="O24" s="10"/>
    </row>
    <row r="25" spans="1:15" s="1" customFormat="1" ht="24.75" customHeight="1">
      <c r="A25" s="10">
        <v>20</v>
      </c>
      <c r="B25" s="11" t="s">
        <v>20</v>
      </c>
      <c r="C25" s="11" t="s">
        <v>44</v>
      </c>
      <c r="D25" s="11">
        <v>7</v>
      </c>
      <c r="E25" s="11" t="s">
        <v>22</v>
      </c>
      <c r="F25" s="11">
        <v>3</v>
      </c>
      <c r="G25" s="12">
        <v>89.8244</v>
      </c>
      <c r="H25" s="13">
        <v>19.209400000000002</v>
      </c>
      <c r="I25" s="12">
        <v>70.615</v>
      </c>
      <c r="J25" s="25">
        <f t="shared" si="0"/>
        <v>8662.623964089937</v>
      </c>
      <c r="K25" s="25">
        <f t="shared" si="1"/>
        <v>11019.11775118601</v>
      </c>
      <c r="L25" s="29">
        <v>778115</v>
      </c>
      <c r="M25" s="27"/>
      <c r="N25" s="28" t="s">
        <v>23</v>
      </c>
      <c r="O25" s="10"/>
    </row>
    <row r="26" spans="1:15" s="1" customFormat="1" ht="24.75" customHeight="1">
      <c r="A26" s="10">
        <v>21</v>
      </c>
      <c r="B26" s="11" t="s">
        <v>20</v>
      </c>
      <c r="C26" s="11" t="s">
        <v>45</v>
      </c>
      <c r="D26" s="11">
        <v>8</v>
      </c>
      <c r="E26" s="11" t="s">
        <v>22</v>
      </c>
      <c r="F26" s="11">
        <v>3</v>
      </c>
      <c r="G26" s="12">
        <v>102.6843</v>
      </c>
      <c r="H26" s="13">
        <v>21.95949999999999</v>
      </c>
      <c r="I26" s="12">
        <v>80.7248</v>
      </c>
      <c r="J26" s="25">
        <f t="shared" si="0"/>
        <v>8418.62874850391</v>
      </c>
      <c r="K26" s="25">
        <f t="shared" si="1"/>
        <v>10708.741303787683</v>
      </c>
      <c r="L26" s="29">
        <v>864461</v>
      </c>
      <c r="M26" s="27"/>
      <c r="N26" s="28" t="s">
        <v>23</v>
      </c>
      <c r="O26" s="10"/>
    </row>
    <row r="27" spans="1:15" s="1" customFormat="1" ht="24.75" customHeight="1">
      <c r="A27" s="10">
        <v>22</v>
      </c>
      <c r="B27" s="11" t="s">
        <v>20</v>
      </c>
      <c r="C27" s="11" t="s">
        <v>46</v>
      </c>
      <c r="D27" s="11">
        <v>8</v>
      </c>
      <c r="E27" s="11" t="s">
        <v>26</v>
      </c>
      <c r="F27" s="11">
        <v>3</v>
      </c>
      <c r="G27" s="12">
        <v>116.5585</v>
      </c>
      <c r="H27" s="13">
        <v>24.926599999999993</v>
      </c>
      <c r="I27" s="12">
        <v>91.6319</v>
      </c>
      <c r="J27" s="25">
        <f t="shared" si="0"/>
        <v>8316.544910924558</v>
      </c>
      <c r="K27" s="25">
        <f t="shared" si="1"/>
        <v>10578.89228532858</v>
      </c>
      <c r="L27" s="29">
        <v>969364</v>
      </c>
      <c r="M27" s="27"/>
      <c r="N27" s="28" t="s">
        <v>23</v>
      </c>
      <c r="O27" s="10"/>
    </row>
    <row r="28" spans="1:15" s="1" customFormat="1" ht="24.75" customHeight="1">
      <c r="A28" s="10">
        <v>23</v>
      </c>
      <c r="B28" s="11" t="s">
        <v>20</v>
      </c>
      <c r="C28" s="11" t="s">
        <v>47</v>
      </c>
      <c r="D28" s="11">
        <v>8</v>
      </c>
      <c r="E28" s="11" t="s">
        <v>22</v>
      </c>
      <c r="F28" s="11">
        <v>3</v>
      </c>
      <c r="G28" s="12">
        <v>89.8244</v>
      </c>
      <c r="H28" s="13">
        <v>19.209400000000002</v>
      </c>
      <c r="I28" s="12">
        <v>70.615</v>
      </c>
      <c r="J28" s="25">
        <f t="shared" si="0"/>
        <v>8699.373444186658</v>
      </c>
      <c r="K28" s="25">
        <f t="shared" si="1"/>
        <v>11065.864193160094</v>
      </c>
      <c r="L28" s="29">
        <v>781416</v>
      </c>
      <c r="M28" s="27"/>
      <c r="N28" s="28" t="s">
        <v>23</v>
      </c>
      <c r="O28" s="10"/>
    </row>
    <row r="29" spans="1:15" s="1" customFormat="1" ht="24.75" customHeight="1">
      <c r="A29" s="10">
        <v>24</v>
      </c>
      <c r="B29" s="11" t="s">
        <v>20</v>
      </c>
      <c r="C29" s="11" t="s">
        <v>48</v>
      </c>
      <c r="D29" s="11">
        <v>9</v>
      </c>
      <c r="E29" s="11" t="s">
        <v>22</v>
      </c>
      <c r="F29" s="11">
        <v>3</v>
      </c>
      <c r="G29" s="12">
        <v>102.6843</v>
      </c>
      <c r="H29" s="13">
        <v>21.95949999999999</v>
      </c>
      <c r="I29" s="12">
        <v>80.7248</v>
      </c>
      <c r="J29" s="25">
        <f t="shared" si="0"/>
        <v>8455.382176243107</v>
      </c>
      <c r="K29" s="25">
        <f t="shared" si="1"/>
        <v>10755.492735813528</v>
      </c>
      <c r="L29" s="29">
        <v>868235</v>
      </c>
      <c r="M29" s="27"/>
      <c r="N29" s="28" t="s">
        <v>23</v>
      </c>
      <c r="O29" s="10"/>
    </row>
    <row r="30" spans="1:15" s="1" customFormat="1" ht="24.75" customHeight="1">
      <c r="A30" s="10">
        <v>25</v>
      </c>
      <c r="B30" s="11" t="s">
        <v>20</v>
      </c>
      <c r="C30" s="11" t="s">
        <v>49</v>
      </c>
      <c r="D30" s="11">
        <v>9</v>
      </c>
      <c r="E30" s="11" t="s">
        <v>26</v>
      </c>
      <c r="F30" s="11">
        <v>3</v>
      </c>
      <c r="G30" s="12">
        <v>116.5585</v>
      </c>
      <c r="H30" s="13">
        <v>24.926599999999993</v>
      </c>
      <c r="I30" s="12">
        <v>91.6319</v>
      </c>
      <c r="J30" s="25">
        <f t="shared" si="0"/>
        <v>8353.29898720385</v>
      </c>
      <c r="K30" s="25">
        <f t="shared" si="1"/>
        <v>10625.64456264685</v>
      </c>
      <c r="L30" s="29">
        <v>973648</v>
      </c>
      <c r="M30" s="27"/>
      <c r="N30" s="28" t="s">
        <v>23</v>
      </c>
      <c r="O30" s="10"/>
    </row>
    <row r="31" spans="1:15" s="1" customFormat="1" ht="24.75" customHeight="1">
      <c r="A31" s="10">
        <v>26</v>
      </c>
      <c r="B31" s="11" t="s">
        <v>20</v>
      </c>
      <c r="C31" s="11" t="s">
        <v>50</v>
      </c>
      <c r="D31" s="11">
        <v>9</v>
      </c>
      <c r="E31" s="11" t="s">
        <v>22</v>
      </c>
      <c r="F31" s="11">
        <v>3</v>
      </c>
      <c r="G31" s="12">
        <v>89.8244</v>
      </c>
      <c r="H31" s="13">
        <v>19.209400000000002</v>
      </c>
      <c r="I31" s="12">
        <v>70.615</v>
      </c>
      <c r="J31" s="25">
        <f t="shared" si="0"/>
        <v>8736.12292428338</v>
      </c>
      <c r="K31" s="25">
        <f t="shared" si="1"/>
        <v>11112.610635134179</v>
      </c>
      <c r="L31" s="29">
        <v>784717</v>
      </c>
      <c r="M31" s="27"/>
      <c r="N31" s="28" t="s">
        <v>23</v>
      </c>
      <c r="O31" s="10"/>
    </row>
    <row r="32" spans="1:15" s="1" customFormat="1" ht="24.75" customHeight="1">
      <c r="A32" s="10">
        <v>27</v>
      </c>
      <c r="B32" s="11" t="s">
        <v>20</v>
      </c>
      <c r="C32" s="11" t="s">
        <v>51</v>
      </c>
      <c r="D32" s="11">
        <v>10</v>
      </c>
      <c r="E32" s="11" t="s">
        <v>22</v>
      </c>
      <c r="F32" s="11">
        <v>3</v>
      </c>
      <c r="G32" s="12">
        <v>102.6843</v>
      </c>
      <c r="H32" s="13">
        <v>21.95949999999999</v>
      </c>
      <c r="I32" s="12">
        <v>80.7248</v>
      </c>
      <c r="J32" s="25">
        <f t="shared" si="0"/>
        <v>8492.135603982304</v>
      </c>
      <c r="K32" s="25">
        <f t="shared" si="1"/>
        <v>10802.244167839375</v>
      </c>
      <c r="L32" s="29">
        <v>872009</v>
      </c>
      <c r="M32" s="27"/>
      <c r="N32" s="28" t="s">
        <v>23</v>
      </c>
      <c r="O32" s="10"/>
    </row>
    <row r="33" spans="1:15" s="1" customFormat="1" ht="24.75" customHeight="1">
      <c r="A33" s="10">
        <v>28</v>
      </c>
      <c r="B33" s="11" t="s">
        <v>20</v>
      </c>
      <c r="C33" s="11" t="s">
        <v>52</v>
      </c>
      <c r="D33" s="11">
        <v>10</v>
      </c>
      <c r="E33" s="11" t="s">
        <v>26</v>
      </c>
      <c r="F33" s="11">
        <v>3</v>
      </c>
      <c r="G33" s="12">
        <v>116.5585</v>
      </c>
      <c r="H33" s="13">
        <v>24.926599999999993</v>
      </c>
      <c r="I33" s="12">
        <v>91.6319</v>
      </c>
      <c r="J33" s="25">
        <f t="shared" si="0"/>
        <v>8390.053063483145</v>
      </c>
      <c r="K33" s="25">
        <f t="shared" si="1"/>
        <v>10672.39683996512</v>
      </c>
      <c r="L33" s="29">
        <v>977932</v>
      </c>
      <c r="M33" s="27"/>
      <c r="N33" s="28" t="s">
        <v>23</v>
      </c>
      <c r="O33" s="10"/>
    </row>
    <row r="34" spans="1:15" s="1" customFormat="1" ht="24.75" customHeight="1">
      <c r="A34" s="10">
        <v>29</v>
      </c>
      <c r="B34" s="11" t="s">
        <v>20</v>
      </c>
      <c r="C34" s="14" t="s">
        <v>53</v>
      </c>
      <c r="D34" s="11">
        <v>10</v>
      </c>
      <c r="E34" s="11" t="s">
        <v>22</v>
      </c>
      <c r="F34" s="11">
        <v>3</v>
      </c>
      <c r="G34" s="12">
        <v>89.888</v>
      </c>
      <c r="H34" s="13">
        <v>19.223</v>
      </c>
      <c r="I34" s="12">
        <v>70.665</v>
      </c>
      <c r="J34" s="25">
        <f t="shared" si="0"/>
        <v>7269.023673905304</v>
      </c>
      <c r="K34" s="25">
        <f t="shared" si="1"/>
        <v>9246.416189061061</v>
      </c>
      <c r="L34" s="26">
        <v>653398</v>
      </c>
      <c r="M34" s="27"/>
      <c r="N34" s="28"/>
      <c r="O34" s="10"/>
    </row>
    <row r="35" spans="1:15" s="1" customFormat="1" ht="24.75" customHeight="1">
      <c r="A35" s="10">
        <v>30</v>
      </c>
      <c r="B35" s="11" t="s">
        <v>20</v>
      </c>
      <c r="C35" s="11" t="s">
        <v>54</v>
      </c>
      <c r="D35" s="11">
        <v>10</v>
      </c>
      <c r="E35" s="11" t="s">
        <v>22</v>
      </c>
      <c r="F35" s="11">
        <v>3</v>
      </c>
      <c r="G35" s="12">
        <v>89.8244</v>
      </c>
      <c r="H35" s="13">
        <v>19.209400000000002</v>
      </c>
      <c r="I35" s="12">
        <v>70.615</v>
      </c>
      <c r="J35" s="25">
        <f t="shared" si="0"/>
        <v>8772.872404380101</v>
      </c>
      <c r="K35" s="25">
        <f t="shared" si="1"/>
        <v>11159.357077108263</v>
      </c>
      <c r="L35" s="29">
        <v>788018</v>
      </c>
      <c r="M35" s="27"/>
      <c r="N35" s="28" t="s">
        <v>23</v>
      </c>
      <c r="O35" s="10"/>
    </row>
    <row r="36" spans="1:15" s="1" customFormat="1" ht="24.75" customHeight="1">
      <c r="A36" s="10">
        <v>31</v>
      </c>
      <c r="B36" s="11" t="s">
        <v>20</v>
      </c>
      <c r="C36" s="11" t="s">
        <v>55</v>
      </c>
      <c r="D36" s="11">
        <v>11</v>
      </c>
      <c r="E36" s="11" t="s">
        <v>22</v>
      </c>
      <c r="F36" s="11">
        <v>3</v>
      </c>
      <c r="G36" s="12">
        <v>102.6843</v>
      </c>
      <c r="H36" s="13">
        <v>21.95949999999999</v>
      </c>
      <c r="I36" s="12">
        <v>80.7248</v>
      </c>
      <c r="J36" s="25">
        <f t="shared" si="0"/>
        <v>8528.879293134394</v>
      </c>
      <c r="K36" s="25">
        <f t="shared" si="1"/>
        <v>10848.983212098388</v>
      </c>
      <c r="L36" s="29">
        <v>875782</v>
      </c>
      <c r="M36" s="27"/>
      <c r="N36" s="28" t="s">
        <v>23</v>
      </c>
      <c r="O36" s="10"/>
    </row>
    <row r="37" spans="1:15" s="1" customFormat="1" ht="24.75" customHeight="1">
      <c r="A37" s="10">
        <v>32</v>
      </c>
      <c r="B37" s="11" t="s">
        <v>20</v>
      </c>
      <c r="C37" s="11" t="s">
        <v>56</v>
      </c>
      <c r="D37" s="11">
        <v>11</v>
      </c>
      <c r="E37" s="11" t="s">
        <v>26</v>
      </c>
      <c r="F37" s="11">
        <v>3</v>
      </c>
      <c r="G37" s="12">
        <v>116.5585</v>
      </c>
      <c r="H37" s="13">
        <v>24.926599999999993</v>
      </c>
      <c r="I37" s="12">
        <v>91.6319</v>
      </c>
      <c r="J37" s="25">
        <f t="shared" si="0"/>
        <v>8426.798560379551</v>
      </c>
      <c r="K37" s="25">
        <f t="shared" si="1"/>
        <v>10719.138204053392</v>
      </c>
      <c r="L37" s="29">
        <v>982215</v>
      </c>
      <c r="M37" s="27"/>
      <c r="N37" s="28" t="s">
        <v>23</v>
      </c>
      <c r="O37" s="10"/>
    </row>
    <row r="38" spans="1:15" s="1" customFormat="1" ht="24.75" customHeight="1">
      <c r="A38" s="10">
        <v>33</v>
      </c>
      <c r="B38" s="11" t="s">
        <v>20</v>
      </c>
      <c r="C38" s="11" t="s">
        <v>57</v>
      </c>
      <c r="D38" s="11">
        <v>11</v>
      </c>
      <c r="E38" s="11" t="s">
        <v>22</v>
      </c>
      <c r="F38" s="11">
        <v>3</v>
      </c>
      <c r="G38" s="12">
        <v>89.8244</v>
      </c>
      <c r="H38" s="13">
        <v>19.209400000000002</v>
      </c>
      <c r="I38" s="12">
        <v>70.615</v>
      </c>
      <c r="J38" s="25">
        <f t="shared" si="0"/>
        <v>8809.610751644319</v>
      </c>
      <c r="K38" s="25">
        <f t="shared" si="1"/>
        <v>11206.089357785175</v>
      </c>
      <c r="L38" s="29">
        <v>791318</v>
      </c>
      <c r="M38" s="27"/>
      <c r="N38" s="28" t="s">
        <v>23</v>
      </c>
      <c r="O38" s="10" t="s">
        <v>24</v>
      </c>
    </row>
    <row r="39" spans="1:15" s="1" customFormat="1" ht="24.75" customHeight="1">
      <c r="A39" s="10">
        <v>34</v>
      </c>
      <c r="B39" s="11" t="s">
        <v>20</v>
      </c>
      <c r="C39" s="11" t="s">
        <v>58</v>
      </c>
      <c r="D39" s="11">
        <v>12</v>
      </c>
      <c r="E39" s="11" t="s">
        <v>22</v>
      </c>
      <c r="F39" s="11">
        <v>3</v>
      </c>
      <c r="G39" s="12">
        <v>102.6843</v>
      </c>
      <c r="H39" s="13">
        <v>21.95949999999999</v>
      </c>
      <c r="I39" s="12">
        <v>80.7248</v>
      </c>
      <c r="J39" s="25">
        <f t="shared" si="0"/>
        <v>8565.632720873591</v>
      </c>
      <c r="K39" s="25">
        <f t="shared" si="1"/>
        <v>10895.734644124233</v>
      </c>
      <c r="L39" s="29">
        <v>879556</v>
      </c>
      <c r="M39" s="27"/>
      <c r="N39" s="28" t="s">
        <v>23</v>
      </c>
      <c r="O39" s="10"/>
    </row>
    <row r="40" spans="1:15" s="1" customFormat="1" ht="24.75" customHeight="1">
      <c r="A40" s="10">
        <v>35</v>
      </c>
      <c r="B40" s="11" t="s">
        <v>20</v>
      </c>
      <c r="C40" s="11" t="s">
        <v>59</v>
      </c>
      <c r="D40" s="11">
        <v>12</v>
      </c>
      <c r="E40" s="11" t="s">
        <v>26</v>
      </c>
      <c r="F40" s="11">
        <v>3</v>
      </c>
      <c r="G40" s="12">
        <v>116.5585</v>
      </c>
      <c r="H40" s="13">
        <v>24.926599999999993</v>
      </c>
      <c r="I40" s="12">
        <v>91.6319</v>
      </c>
      <c r="J40" s="25">
        <f t="shared" si="0"/>
        <v>8463.552636658846</v>
      </c>
      <c r="K40" s="25">
        <f t="shared" si="1"/>
        <v>10765.890481371662</v>
      </c>
      <c r="L40" s="29">
        <v>986499</v>
      </c>
      <c r="M40" s="27"/>
      <c r="N40" s="28" t="s">
        <v>23</v>
      </c>
      <c r="O40" s="10"/>
    </row>
    <row r="41" spans="1:15" s="1" customFormat="1" ht="24.75" customHeight="1">
      <c r="A41" s="10">
        <v>36</v>
      </c>
      <c r="B41" s="11" t="s">
        <v>20</v>
      </c>
      <c r="C41" s="11" t="s">
        <v>60</v>
      </c>
      <c r="D41" s="11">
        <v>12</v>
      </c>
      <c r="E41" s="11" t="s">
        <v>22</v>
      </c>
      <c r="F41" s="11">
        <v>3</v>
      </c>
      <c r="G41" s="12">
        <v>89.8244</v>
      </c>
      <c r="H41" s="13">
        <v>19.209400000000002</v>
      </c>
      <c r="I41" s="12">
        <v>70.615</v>
      </c>
      <c r="J41" s="25">
        <f t="shared" si="0"/>
        <v>8846.360231741042</v>
      </c>
      <c r="K41" s="25">
        <f t="shared" si="1"/>
        <v>11252.83579975926</v>
      </c>
      <c r="L41" s="29">
        <v>794619</v>
      </c>
      <c r="M41" s="27"/>
      <c r="N41" s="28" t="s">
        <v>23</v>
      </c>
      <c r="O41" s="10"/>
    </row>
    <row r="42" spans="1:15" s="1" customFormat="1" ht="24.75" customHeight="1">
      <c r="A42" s="10">
        <v>37</v>
      </c>
      <c r="B42" s="11" t="s">
        <v>20</v>
      </c>
      <c r="C42" s="11" t="s">
        <v>61</v>
      </c>
      <c r="D42" s="11">
        <v>13</v>
      </c>
      <c r="E42" s="11" t="s">
        <v>22</v>
      </c>
      <c r="F42" s="11">
        <v>3</v>
      </c>
      <c r="G42" s="12">
        <v>102.6843</v>
      </c>
      <c r="H42" s="13">
        <v>21.95949999999999</v>
      </c>
      <c r="I42" s="12">
        <v>80.7248</v>
      </c>
      <c r="J42" s="25">
        <f t="shared" si="0"/>
        <v>8602.386148612788</v>
      </c>
      <c r="K42" s="25">
        <f t="shared" si="1"/>
        <v>10942.48607615008</v>
      </c>
      <c r="L42" s="29">
        <v>883330</v>
      </c>
      <c r="M42" s="27"/>
      <c r="N42" s="28" t="s">
        <v>23</v>
      </c>
      <c r="O42" s="10"/>
    </row>
    <row r="43" spans="1:15" s="1" customFormat="1" ht="24.75" customHeight="1">
      <c r="A43" s="10">
        <v>38</v>
      </c>
      <c r="B43" s="11" t="s">
        <v>20</v>
      </c>
      <c r="C43" s="11" t="s">
        <v>62</v>
      </c>
      <c r="D43" s="11">
        <v>13</v>
      </c>
      <c r="E43" s="11" t="s">
        <v>26</v>
      </c>
      <c r="F43" s="11">
        <v>3</v>
      </c>
      <c r="G43" s="12">
        <v>116.5585</v>
      </c>
      <c r="H43" s="13">
        <v>24.926599999999993</v>
      </c>
      <c r="I43" s="12">
        <v>91.6319</v>
      </c>
      <c r="J43" s="25">
        <f t="shared" si="0"/>
        <v>8500.298133555254</v>
      </c>
      <c r="K43" s="25">
        <f t="shared" si="1"/>
        <v>10812.631845459933</v>
      </c>
      <c r="L43" s="29">
        <v>990782</v>
      </c>
      <c r="M43" s="27"/>
      <c r="N43" s="28" t="s">
        <v>23</v>
      </c>
      <c r="O43" s="10"/>
    </row>
    <row r="44" spans="1:15" s="1" customFormat="1" ht="24.75" customHeight="1">
      <c r="A44" s="10">
        <v>39</v>
      </c>
      <c r="B44" s="11" t="s">
        <v>20</v>
      </c>
      <c r="C44" s="11" t="s">
        <v>63</v>
      </c>
      <c r="D44" s="11">
        <v>13</v>
      </c>
      <c r="E44" s="11" t="s">
        <v>22</v>
      </c>
      <c r="F44" s="11">
        <v>3</v>
      </c>
      <c r="G44" s="12">
        <v>89.888</v>
      </c>
      <c r="H44" s="13">
        <v>19.223</v>
      </c>
      <c r="I44" s="12">
        <v>70.665</v>
      </c>
      <c r="J44" s="25">
        <f t="shared" si="0"/>
        <v>7167.308205767176</v>
      </c>
      <c r="K44" s="25">
        <f t="shared" si="1"/>
        <v>9117.03106205335</v>
      </c>
      <c r="L44" s="26">
        <v>644255</v>
      </c>
      <c r="M44" s="27"/>
      <c r="N44" s="28" t="s">
        <v>23</v>
      </c>
      <c r="O44" s="10"/>
    </row>
    <row r="45" spans="1:15" s="1" customFormat="1" ht="24.75" customHeight="1">
      <c r="A45" s="10">
        <v>40</v>
      </c>
      <c r="B45" s="11" t="s">
        <v>20</v>
      </c>
      <c r="C45" s="11" t="s">
        <v>64</v>
      </c>
      <c r="D45" s="11">
        <v>13</v>
      </c>
      <c r="E45" s="11" t="s">
        <v>22</v>
      </c>
      <c r="F45" s="11">
        <v>3</v>
      </c>
      <c r="G45" s="12">
        <v>89.8244</v>
      </c>
      <c r="H45" s="13">
        <v>19.209400000000002</v>
      </c>
      <c r="I45" s="12">
        <v>70.615</v>
      </c>
      <c r="J45" s="25">
        <f t="shared" si="0"/>
        <v>8883.120844670268</v>
      </c>
      <c r="K45" s="25">
        <f t="shared" si="1"/>
        <v>11299.596403030519</v>
      </c>
      <c r="L45" s="29">
        <v>797921</v>
      </c>
      <c r="M45" s="27"/>
      <c r="N45" s="28" t="s">
        <v>23</v>
      </c>
      <c r="O45" s="10"/>
    </row>
    <row r="46" spans="1:15" s="1" customFormat="1" ht="24.75" customHeight="1">
      <c r="A46" s="10">
        <v>41</v>
      </c>
      <c r="B46" s="11" t="s">
        <v>20</v>
      </c>
      <c r="C46" s="11" t="s">
        <v>65</v>
      </c>
      <c r="D46" s="11">
        <v>14</v>
      </c>
      <c r="E46" s="11" t="s">
        <v>22</v>
      </c>
      <c r="F46" s="11">
        <v>3</v>
      </c>
      <c r="G46" s="12">
        <v>102.6843</v>
      </c>
      <c r="H46" s="13">
        <v>21.95949999999999</v>
      </c>
      <c r="I46" s="12">
        <v>80.7248</v>
      </c>
      <c r="J46" s="25">
        <f t="shared" si="0"/>
        <v>8639.129837764878</v>
      </c>
      <c r="K46" s="25">
        <f t="shared" si="1"/>
        <v>10989.225120409094</v>
      </c>
      <c r="L46" s="29">
        <v>887103</v>
      </c>
      <c r="M46" s="27"/>
      <c r="N46" s="28" t="s">
        <v>23</v>
      </c>
      <c r="O46" s="10"/>
    </row>
    <row r="47" spans="1:15" s="1" customFormat="1" ht="24.75" customHeight="1">
      <c r="A47" s="10">
        <v>42</v>
      </c>
      <c r="B47" s="11" t="s">
        <v>20</v>
      </c>
      <c r="C47" s="11" t="s">
        <v>66</v>
      </c>
      <c r="D47" s="11">
        <v>14</v>
      </c>
      <c r="E47" s="11" t="s">
        <v>26</v>
      </c>
      <c r="F47" s="11">
        <v>3</v>
      </c>
      <c r="G47" s="12">
        <v>116.5585</v>
      </c>
      <c r="H47" s="13">
        <v>24.926599999999993</v>
      </c>
      <c r="I47" s="12">
        <v>91.6319</v>
      </c>
      <c r="J47" s="25">
        <f t="shared" si="0"/>
        <v>8537.052209834546</v>
      </c>
      <c r="K47" s="25">
        <f t="shared" si="1"/>
        <v>10859.384122778203</v>
      </c>
      <c r="L47" s="29">
        <v>995066</v>
      </c>
      <c r="M47" s="27"/>
      <c r="N47" s="28" t="s">
        <v>23</v>
      </c>
      <c r="O47" s="10"/>
    </row>
    <row r="48" spans="1:15" s="1" customFormat="1" ht="24.75" customHeight="1">
      <c r="A48" s="10">
        <v>43</v>
      </c>
      <c r="B48" s="11" t="s">
        <v>20</v>
      </c>
      <c r="C48" s="11" t="s">
        <v>67</v>
      </c>
      <c r="D48" s="11">
        <v>14</v>
      </c>
      <c r="E48" s="11" t="s">
        <v>22</v>
      </c>
      <c r="F48" s="11">
        <v>3</v>
      </c>
      <c r="G48" s="12">
        <v>89.888</v>
      </c>
      <c r="H48" s="13">
        <v>19.223</v>
      </c>
      <c r="I48" s="12">
        <v>70.665</v>
      </c>
      <c r="J48" s="25">
        <f t="shared" si="0"/>
        <v>7643.089177643289</v>
      </c>
      <c r="K48" s="25">
        <f t="shared" si="1"/>
        <v>9722.238732045565</v>
      </c>
      <c r="L48" s="26">
        <v>687022</v>
      </c>
      <c r="M48" s="27"/>
      <c r="N48" s="28" t="s">
        <v>23</v>
      </c>
      <c r="O48" s="10"/>
    </row>
    <row r="49" spans="1:15" s="1" customFormat="1" ht="24.75" customHeight="1">
      <c r="A49" s="10">
        <v>44</v>
      </c>
      <c r="B49" s="11" t="s">
        <v>20</v>
      </c>
      <c r="C49" s="11" t="s">
        <v>68</v>
      </c>
      <c r="D49" s="11">
        <v>14</v>
      </c>
      <c r="E49" s="11" t="s">
        <v>22</v>
      </c>
      <c r="F49" s="11">
        <v>3</v>
      </c>
      <c r="G49" s="12">
        <v>89.8244</v>
      </c>
      <c r="H49" s="13">
        <v>19.209400000000002</v>
      </c>
      <c r="I49" s="12">
        <v>70.615</v>
      </c>
      <c r="J49" s="25">
        <f t="shared" si="0"/>
        <v>8919.870324766991</v>
      </c>
      <c r="K49" s="25">
        <f t="shared" si="1"/>
        <v>11346.342845004603</v>
      </c>
      <c r="L49" s="29">
        <v>801222</v>
      </c>
      <c r="M49" s="27"/>
      <c r="N49" s="28" t="s">
        <v>23</v>
      </c>
      <c r="O49" s="10"/>
    </row>
    <row r="50" spans="1:15" s="1" customFormat="1" ht="24.75" customHeight="1">
      <c r="A50" s="10">
        <v>45</v>
      </c>
      <c r="B50" s="11" t="s">
        <v>20</v>
      </c>
      <c r="C50" s="11" t="s">
        <v>69</v>
      </c>
      <c r="D50" s="11">
        <v>15</v>
      </c>
      <c r="E50" s="11" t="s">
        <v>22</v>
      </c>
      <c r="F50" s="11">
        <v>3</v>
      </c>
      <c r="G50" s="12">
        <v>102.6843</v>
      </c>
      <c r="H50" s="13">
        <v>21.95949999999999</v>
      </c>
      <c r="I50" s="12">
        <v>80.7248</v>
      </c>
      <c r="J50" s="25">
        <f t="shared" si="0"/>
        <v>8675.883265504075</v>
      </c>
      <c r="K50" s="25">
        <f t="shared" si="1"/>
        <v>11035.976552434939</v>
      </c>
      <c r="L50" s="29">
        <v>890877</v>
      </c>
      <c r="M50" s="27"/>
      <c r="N50" s="28" t="s">
        <v>23</v>
      </c>
      <c r="O50" s="10"/>
    </row>
    <row r="51" spans="1:15" s="1" customFormat="1" ht="24.75" customHeight="1">
      <c r="A51" s="10">
        <v>46</v>
      </c>
      <c r="B51" s="11" t="s">
        <v>20</v>
      </c>
      <c r="C51" s="11" t="s">
        <v>70</v>
      </c>
      <c r="D51" s="11">
        <v>15</v>
      </c>
      <c r="E51" s="11" t="s">
        <v>26</v>
      </c>
      <c r="F51" s="11">
        <v>3</v>
      </c>
      <c r="G51" s="12">
        <v>116.5585</v>
      </c>
      <c r="H51" s="13">
        <v>24.926599999999993</v>
      </c>
      <c r="I51" s="12">
        <v>91.6319</v>
      </c>
      <c r="J51" s="25">
        <f t="shared" si="0"/>
        <v>8573.78912734807</v>
      </c>
      <c r="K51" s="25">
        <f t="shared" si="1"/>
        <v>10906.114573636474</v>
      </c>
      <c r="L51" s="29">
        <v>999348</v>
      </c>
      <c r="M51" s="27"/>
      <c r="N51" s="28" t="s">
        <v>23</v>
      </c>
      <c r="O51" s="10"/>
    </row>
    <row r="52" spans="1:15" s="1" customFormat="1" ht="24.75" customHeight="1">
      <c r="A52" s="10">
        <v>47</v>
      </c>
      <c r="B52" s="11" t="s">
        <v>20</v>
      </c>
      <c r="C52" s="11" t="s">
        <v>71</v>
      </c>
      <c r="D52" s="11">
        <v>15</v>
      </c>
      <c r="E52" s="11" t="s">
        <v>22</v>
      </c>
      <c r="F52" s="11">
        <v>3</v>
      </c>
      <c r="G52" s="12">
        <v>89.888</v>
      </c>
      <c r="H52" s="13">
        <v>19.223</v>
      </c>
      <c r="I52" s="12">
        <v>70.665</v>
      </c>
      <c r="J52" s="25">
        <f t="shared" si="0"/>
        <v>7675.0956746173015</v>
      </c>
      <c r="K52" s="25">
        <f t="shared" si="1"/>
        <v>9762.951956414065</v>
      </c>
      <c r="L52" s="26">
        <v>689899</v>
      </c>
      <c r="M52" s="27"/>
      <c r="N52" s="28" t="s">
        <v>23</v>
      </c>
      <c r="O52" s="10"/>
    </row>
    <row r="53" spans="1:15" s="1" customFormat="1" ht="24.75" customHeight="1">
      <c r="A53" s="10">
        <v>48</v>
      </c>
      <c r="B53" s="11" t="s">
        <v>20</v>
      </c>
      <c r="C53" s="11" t="s">
        <v>72</v>
      </c>
      <c r="D53" s="11">
        <v>15</v>
      </c>
      <c r="E53" s="11" t="s">
        <v>22</v>
      </c>
      <c r="F53" s="11">
        <v>3</v>
      </c>
      <c r="G53" s="12">
        <v>89.8244</v>
      </c>
      <c r="H53" s="13">
        <v>19.209400000000002</v>
      </c>
      <c r="I53" s="12">
        <v>70.615</v>
      </c>
      <c r="J53" s="25">
        <f t="shared" si="0"/>
        <v>8956.619804863712</v>
      </c>
      <c r="K53" s="25">
        <f t="shared" si="1"/>
        <v>11393.089286978688</v>
      </c>
      <c r="L53" s="29">
        <v>804523</v>
      </c>
      <c r="M53" s="27"/>
      <c r="N53" s="28" t="s">
        <v>23</v>
      </c>
      <c r="O53" s="10"/>
    </row>
    <row r="54" spans="1:15" s="1" customFormat="1" ht="24.75" customHeight="1">
      <c r="A54" s="10">
        <v>49</v>
      </c>
      <c r="B54" s="11" t="s">
        <v>20</v>
      </c>
      <c r="C54" s="11" t="s">
        <v>73</v>
      </c>
      <c r="D54" s="11">
        <v>16</v>
      </c>
      <c r="E54" s="11" t="s">
        <v>22</v>
      </c>
      <c r="F54" s="11">
        <v>3</v>
      </c>
      <c r="G54" s="12">
        <v>102.6843</v>
      </c>
      <c r="H54" s="13">
        <v>21.95949999999999</v>
      </c>
      <c r="I54" s="12">
        <v>80.7248</v>
      </c>
      <c r="J54" s="25">
        <f t="shared" si="0"/>
        <v>8649.637773252582</v>
      </c>
      <c r="K54" s="25">
        <f t="shared" si="1"/>
        <v>11002.591520821357</v>
      </c>
      <c r="L54" s="29">
        <v>888182</v>
      </c>
      <c r="M54" s="27"/>
      <c r="N54" s="28" t="s">
        <v>23</v>
      </c>
      <c r="O54" s="10" t="s">
        <v>24</v>
      </c>
    </row>
    <row r="55" spans="1:15" s="1" customFormat="1" ht="24.75" customHeight="1">
      <c r="A55" s="10">
        <v>50</v>
      </c>
      <c r="B55" s="11" t="s">
        <v>20</v>
      </c>
      <c r="C55" s="11" t="s">
        <v>74</v>
      </c>
      <c r="D55" s="11">
        <v>16</v>
      </c>
      <c r="E55" s="11" t="s">
        <v>26</v>
      </c>
      <c r="F55" s="11">
        <v>3</v>
      </c>
      <c r="G55" s="12">
        <v>116.5585</v>
      </c>
      <c r="H55" s="13">
        <v>24.926599999999993</v>
      </c>
      <c r="I55" s="12">
        <v>91.6319</v>
      </c>
      <c r="J55" s="25">
        <f t="shared" si="0"/>
        <v>8547.54479510289</v>
      </c>
      <c r="K55" s="25">
        <f t="shared" si="1"/>
        <v>10872.731003067709</v>
      </c>
      <c r="L55" s="29">
        <v>996289</v>
      </c>
      <c r="M55" s="27"/>
      <c r="N55" s="28" t="s">
        <v>23</v>
      </c>
      <c r="O55" s="10"/>
    </row>
    <row r="56" spans="1:15" s="1" customFormat="1" ht="24.75" customHeight="1">
      <c r="A56" s="10">
        <v>51</v>
      </c>
      <c r="B56" s="11" t="s">
        <v>20</v>
      </c>
      <c r="C56" s="11" t="s">
        <v>75</v>
      </c>
      <c r="D56" s="11">
        <v>16</v>
      </c>
      <c r="E56" s="11" t="s">
        <v>22</v>
      </c>
      <c r="F56" s="11">
        <v>3</v>
      </c>
      <c r="G56" s="12">
        <v>89.888</v>
      </c>
      <c r="H56" s="13">
        <v>19.223</v>
      </c>
      <c r="I56" s="12">
        <v>70.665</v>
      </c>
      <c r="J56" s="25">
        <f t="shared" si="0"/>
        <v>7652.233891064436</v>
      </c>
      <c r="K56" s="25">
        <f t="shared" si="1"/>
        <v>9733.871081865138</v>
      </c>
      <c r="L56" s="26">
        <v>687844</v>
      </c>
      <c r="M56" s="27"/>
      <c r="N56" s="28" t="s">
        <v>23</v>
      </c>
      <c r="O56" s="10"/>
    </row>
    <row r="57" spans="1:15" s="1" customFormat="1" ht="24.75" customHeight="1">
      <c r="A57" s="10">
        <v>52</v>
      </c>
      <c r="B57" s="11" t="s">
        <v>20</v>
      </c>
      <c r="C57" s="11" t="s">
        <v>76</v>
      </c>
      <c r="D57" s="11">
        <v>16</v>
      </c>
      <c r="E57" s="11" t="s">
        <v>22</v>
      </c>
      <c r="F57" s="11">
        <v>3</v>
      </c>
      <c r="G57" s="12">
        <v>89.8244</v>
      </c>
      <c r="H57" s="13">
        <v>19.209400000000002</v>
      </c>
      <c r="I57" s="12">
        <v>70.615</v>
      </c>
      <c r="J57" s="25">
        <f t="shared" si="0"/>
        <v>8930.368585818553</v>
      </c>
      <c r="K57" s="25">
        <f t="shared" si="1"/>
        <v>11359.69694824046</v>
      </c>
      <c r="L57" s="29">
        <v>802165</v>
      </c>
      <c r="M57" s="27"/>
      <c r="N57" s="28" t="s">
        <v>23</v>
      </c>
      <c r="O57" s="10"/>
    </row>
    <row r="58" spans="1:15" s="1" customFormat="1" ht="24.75" customHeight="1">
      <c r="A58" s="10">
        <v>53</v>
      </c>
      <c r="B58" s="11" t="s">
        <v>20</v>
      </c>
      <c r="C58" s="11" t="s">
        <v>77</v>
      </c>
      <c r="D58" s="11">
        <v>17</v>
      </c>
      <c r="E58" s="11" t="s">
        <v>22</v>
      </c>
      <c r="F58" s="11">
        <v>3</v>
      </c>
      <c r="G58" s="12">
        <v>102.6843</v>
      </c>
      <c r="H58" s="13">
        <v>21.95949999999999</v>
      </c>
      <c r="I58" s="12">
        <v>80.7248</v>
      </c>
      <c r="J58" s="25">
        <f t="shared" si="0"/>
        <v>8623.382542413981</v>
      </c>
      <c r="K58" s="25">
        <f t="shared" si="1"/>
        <v>10969.194101440944</v>
      </c>
      <c r="L58" s="29">
        <v>885486</v>
      </c>
      <c r="M58" s="27"/>
      <c r="N58" s="28" t="s">
        <v>23</v>
      </c>
      <c r="O58" s="10"/>
    </row>
    <row r="59" spans="1:15" s="1" customFormat="1" ht="24.75" customHeight="1">
      <c r="A59" s="10">
        <v>54</v>
      </c>
      <c r="B59" s="11" t="s">
        <v>20</v>
      </c>
      <c r="C59" s="11" t="s">
        <v>78</v>
      </c>
      <c r="D59" s="11">
        <v>17</v>
      </c>
      <c r="E59" s="11" t="s">
        <v>26</v>
      </c>
      <c r="F59" s="11">
        <v>3</v>
      </c>
      <c r="G59" s="12">
        <v>116.5585</v>
      </c>
      <c r="H59" s="13">
        <v>24.926599999999993</v>
      </c>
      <c r="I59" s="12">
        <v>91.6319</v>
      </c>
      <c r="J59" s="25">
        <f t="shared" si="0"/>
        <v>8521.291883474822</v>
      </c>
      <c r="K59" s="25">
        <f t="shared" si="1"/>
        <v>10839.336519268943</v>
      </c>
      <c r="L59" s="29">
        <v>993229</v>
      </c>
      <c r="M59" s="27"/>
      <c r="N59" s="28" t="s">
        <v>23</v>
      </c>
      <c r="O59" s="10"/>
    </row>
    <row r="60" spans="1:15" s="1" customFormat="1" ht="24.75" customHeight="1">
      <c r="A60" s="10">
        <v>55</v>
      </c>
      <c r="B60" s="11" t="s">
        <v>20</v>
      </c>
      <c r="C60" s="11" t="s">
        <v>79</v>
      </c>
      <c r="D60" s="11">
        <v>17</v>
      </c>
      <c r="E60" s="11" t="s">
        <v>22</v>
      </c>
      <c r="F60" s="11">
        <v>3</v>
      </c>
      <c r="G60" s="12">
        <v>89.888</v>
      </c>
      <c r="H60" s="13">
        <v>19.223</v>
      </c>
      <c r="I60" s="12">
        <v>70.665</v>
      </c>
      <c r="J60" s="25">
        <f t="shared" si="0"/>
        <v>7629.383232467069</v>
      </c>
      <c r="K60" s="25">
        <f t="shared" si="1"/>
        <v>9704.804358593363</v>
      </c>
      <c r="L60" s="26">
        <v>685790</v>
      </c>
      <c r="M60" s="27"/>
      <c r="N60" s="28" t="s">
        <v>23</v>
      </c>
      <c r="O60" s="10"/>
    </row>
    <row r="61" spans="1:15" s="1" customFormat="1" ht="24.75" customHeight="1">
      <c r="A61" s="10">
        <v>56</v>
      </c>
      <c r="B61" s="11" t="s">
        <v>20</v>
      </c>
      <c r="C61" s="11" t="s">
        <v>80</v>
      </c>
      <c r="D61" s="11">
        <v>17</v>
      </c>
      <c r="E61" s="11" t="s">
        <v>22</v>
      </c>
      <c r="F61" s="11">
        <v>3</v>
      </c>
      <c r="G61" s="12">
        <v>89.8244</v>
      </c>
      <c r="H61" s="13">
        <v>19.209400000000002</v>
      </c>
      <c r="I61" s="12">
        <v>70.615</v>
      </c>
      <c r="J61" s="25">
        <f t="shared" si="0"/>
        <v>8904.128499605898</v>
      </c>
      <c r="K61" s="25">
        <f t="shared" si="1"/>
        <v>11326.318770799406</v>
      </c>
      <c r="L61" s="29">
        <v>799808</v>
      </c>
      <c r="M61" s="27"/>
      <c r="N61" s="28" t="s">
        <v>23</v>
      </c>
      <c r="O61" s="10"/>
    </row>
    <row r="62" spans="1:15" s="1" customFormat="1" ht="24.75" customHeight="1">
      <c r="A62" s="10">
        <v>57</v>
      </c>
      <c r="B62" s="11" t="s">
        <v>20</v>
      </c>
      <c r="C62" s="11" t="s">
        <v>81</v>
      </c>
      <c r="D62" s="11">
        <v>18</v>
      </c>
      <c r="E62" s="11" t="s">
        <v>22</v>
      </c>
      <c r="F62" s="11">
        <v>3</v>
      </c>
      <c r="G62" s="12">
        <v>102.6843</v>
      </c>
      <c r="H62" s="13">
        <v>21.95949999999999</v>
      </c>
      <c r="I62" s="12">
        <v>80.7248</v>
      </c>
      <c r="J62" s="25">
        <f t="shared" si="0"/>
        <v>8597.127311575383</v>
      </c>
      <c r="K62" s="25">
        <f t="shared" si="1"/>
        <v>10935.79668206053</v>
      </c>
      <c r="L62" s="29">
        <v>882790</v>
      </c>
      <c r="M62" s="27"/>
      <c r="N62" s="28" t="s">
        <v>23</v>
      </c>
      <c r="O62" s="10"/>
    </row>
    <row r="63" spans="1:15" s="1" customFormat="1" ht="24.75" customHeight="1">
      <c r="A63" s="10">
        <v>58</v>
      </c>
      <c r="B63" s="11" t="s">
        <v>20</v>
      </c>
      <c r="C63" s="11" t="s">
        <v>82</v>
      </c>
      <c r="D63" s="11">
        <v>18</v>
      </c>
      <c r="E63" s="11" t="s">
        <v>26</v>
      </c>
      <c r="F63" s="11">
        <v>3</v>
      </c>
      <c r="G63" s="12">
        <v>116.5585</v>
      </c>
      <c r="H63" s="13">
        <v>24.926599999999993</v>
      </c>
      <c r="I63" s="12">
        <v>91.6319</v>
      </c>
      <c r="J63" s="25">
        <f t="shared" si="0"/>
        <v>8495.038971846756</v>
      </c>
      <c r="K63" s="25">
        <f t="shared" si="1"/>
        <v>10805.94203547018</v>
      </c>
      <c r="L63" s="29">
        <v>990169</v>
      </c>
      <c r="M63" s="27"/>
      <c r="N63" s="28" t="s">
        <v>23</v>
      </c>
      <c r="O63" s="10"/>
    </row>
    <row r="64" spans="1:15" s="1" customFormat="1" ht="24.75" customHeight="1">
      <c r="A64" s="10">
        <v>59</v>
      </c>
      <c r="B64" s="11" t="s">
        <v>20</v>
      </c>
      <c r="C64" s="11" t="s">
        <v>83</v>
      </c>
      <c r="D64" s="11">
        <v>18</v>
      </c>
      <c r="E64" s="11" t="s">
        <v>22</v>
      </c>
      <c r="F64" s="11">
        <v>3</v>
      </c>
      <c r="G64" s="12">
        <v>89.888</v>
      </c>
      <c r="H64" s="13">
        <v>19.223</v>
      </c>
      <c r="I64" s="12">
        <v>70.665</v>
      </c>
      <c r="J64" s="25">
        <f t="shared" si="0"/>
        <v>7606.532573869704</v>
      </c>
      <c r="K64" s="25">
        <f t="shared" si="1"/>
        <v>9675.737635321588</v>
      </c>
      <c r="L64" s="26">
        <v>683736</v>
      </c>
      <c r="M64" s="27"/>
      <c r="N64" s="28" t="s">
        <v>23</v>
      </c>
      <c r="O64" s="10"/>
    </row>
    <row r="65" spans="1:15" s="1" customFormat="1" ht="24.75" customHeight="1">
      <c r="A65" s="10">
        <v>60</v>
      </c>
      <c r="B65" s="11" t="s">
        <v>20</v>
      </c>
      <c r="C65" s="11" t="s">
        <v>84</v>
      </c>
      <c r="D65" s="11">
        <v>18</v>
      </c>
      <c r="E65" s="11" t="s">
        <v>22</v>
      </c>
      <c r="F65" s="11">
        <v>3</v>
      </c>
      <c r="G65" s="12">
        <v>89.8244</v>
      </c>
      <c r="H65" s="13">
        <v>19.209400000000002</v>
      </c>
      <c r="I65" s="12">
        <v>70.615</v>
      </c>
      <c r="J65" s="25">
        <f t="shared" si="0"/>
        <v>8877.866147728235</v>
      </c>
      <c r="K65" s="25">
        <f t="shared" si="1"/>
        <v>11292.912270764004</v>
      </c>
      <c r="L65" s="29">
        <v>797449</v>
      </c>
      <c r="M65" s="27"/>
      <c r="N65" s="28" t="s">
        <v>23</v>
      </c>
      <c r="O65" s="10"/>
    </row>
    <row r="66" spans="1:15" s="1" customFormat="1" ht="24.75" customHeight="1">
      <c r="A66" s="10">
        <v>61</v>
      </c>
      <c r="B66" s="11" t="s">
        <v>20</v>
      </c>
      <c r="C66" s="11" t="s">
        <v>85</v>
      </c>
      <c r="D66" s="11">
        <v>19</v>
      </c>
      <c r="E66" s="11" t="s">
        <v>22</v>
      </c>
      <c r="F66" s="11">
        <v>3</v>
      </c>
      <c r="G66" s="12">
        <v>102.6843</v>
      </c>
      <c r="H66" s="13">
        <v>21.95949999999999</v>
      </c>
      <c r="I66" s="12">
        <v>80.7248</v>
      </c>
      <c r="J66" s="25">
        <f t="shared" si="0"/>
        <v>8570.88181932389</v>
      </c>
      <c r="K66" s="25">
        <f t="shared" si="1"/>
        <v>10902.411650446951</v>
      </c>
      <c r="L66" s="29">
        <v>880095</v>
      </c>
      <c r="M66" s="27"/>
      <c r="N66" s="28" t="s">
        <v>23</v>
      </c>
      <c r="O66" s="10"/>
    </row>
    <row r="67" spans="1:15" s="1" customFormat="1" ht="24.75" customHeight="1">
      <c r="A67" s="10">
        <v>62</v>
      </c>
      <c r="B67" s="11" t="s">
        <v>20</v>
      </c>
      <c r="C67" s="11" t="s">
        <v>86</v>
      </c>
      <c r="D67" s="11">
        <v>19</v>
      </c>
      <c r="E67" s="11" t="s">
        <v>26</v>
      </c>
      <c r="F67" s="11">
        <v>3</v>
      </c>
      <c r="G67" s="12">
        <v>116.5585</v>
      </c>
      <c r="H67" s="13">
        <v>24.926599999999993</v>
      </c>
      <c r="I67" s="12">
        <v>91.6319</v>
      </c>
      <c r="J67" s="25">
        <f t="shared" si="0"/>
        <v>8468.794639601574</v>
      </c>
      <c r="K67" s="25">
        <f t="shared" si="1"/>
        <v>10772.558464901414</v>
      </c>
      <c r="L67" s="29">
        <v>987110</v>
      </c>
      <c r="M67" s="27"/>
      <c r="N67" s="28" t="s">
        <v>23</v>
      </c>
      <c r="O67" s="10"/>
    </row>
    <row r="68" spans="1:15" s="1" customFormat="1" ht="24.75" customHeight="1">
      <c r="A68" s="10">
        <v>63</v>
      </c>
      <c r="B68" s="11" t="s">
        <v>20</v>
      </c>
      <c r="C68" s="11" t="s">
        <v>87</v>
      </c>
      <c r="D68" s="11">
        <v>19</v>
      </c>
      <c r="E68" s="11" t="s">
        <v>22</v>
      </c>
      <c r="F68" s="11">
        <v>3</v>
      </c>
      <c r="G68" s="12">
        <v>89.888</v>
      </c>
      <c r="H68" s="13">
        <v>19.223</v>
      </c>
      <c r="I68" s="12">
        <v>70.665</v>
      </c>
      <c r="J68" s="25">
        <f t="shared" si="0"/>
        <v>7583.670790316838</v>
      </c>
      <c r="K68" s="25">
        <f t="shared" si="1"/>
        <v>9646.65676077266</v>
      </c>
      <c r="L68" s="26">
        <v>681681</v>
      </c>
      <c r="M68" s="27"/>
      <c r="N68" s="28" t="s">
        <v>23</v>
      </c>
      <c r="O68" s="10"/>
    </row>
    <row r="69" spans="1:15" s="1" customFormat="1" ht="24.75" customHeight="1">
      <c r="A69" s="10">
        <v>64</v>
      </c>
      <c r="B69" s="11" t="s">
        <v>20</v>
      </c>
      <c r="C69" s="11" t="s">
        <v>88</v>
      </c>
      <c r="D69" s="11">
        <v>19</v>
      </c>
      <c r="E69" s="11" t="s">
        <v>22</v>
      </c>
      <c r="F69" s="11">
        <v>3</v>
      </c>
      <c r="G69" s="12">
        <v>89.8244</v>
      </c>
      <c r="H69" s="13">
        <v>19.209400000000002</v>
      </c>
      <c r="I69" s="12">
        <v>70.615</v>
      </c>
      <c r="J69" s="25">
        <f t="shared" si="0"/>
        <v>8851.614928683075</v>
      </c>
      <c r="K69" s="25">
        <f t="shared" si="1"/>
        <v>11259.519932025774</v>
      </c>
      <c r="L69" s="29">
        <v>795091</v>
      </c>
      <c r="M69" s="27"/>
      <c r="N69" s="28" t="s">
        <v>23</v>
      </c>
      <c r="O69" s="10"/>
    </row>
    <row r="70" spans="1:15" s="1" customFormat="1" ht="24.75" customHeight="1">
      <c r="A70" s="10">
        <v>65</v>
      </c>
      <c r="B70" s="11" t="s">
        <v>20</v>
      </c>
      <c r="C70" s="11" t="s">
        <v>89</v>
      </c>
      <c r="D70" s="11">
        <v>20</v>
      </c>
      <c r="E70" s="11" t="s">
        <v>22</v>
      </c>
      <c r="F70" s="11">
        <v>3</v>
      </c>
      <c r="G70" s="12">
        <v>102.6843</v>
      </c>
      <c r="H70" s="13">
        <v>21.95949999999999</v>
      </c>
      <c r="I70" s="12">
        <v>80.7248</v>
      </c>
      <c r="J70" s="25">
        <f aca="true" t="shared" si="2" ref="J70:J78">L70/G70</f>
        <v>8544.62658848529</v>
      </c>
      <c r="K70" s="25">
        <f aca="true" t="shared" si="3" ref="K70:K78">L70/I70</f>
        <v>10869.014231066536</v>
      </c>
      <c r="L70" s="29">
        <v>877399</v>
      </c>
      <c r="M70" s="27"/>
      <c r="N70" s="28" t="s">
        <v>23</v>
      </c>
      <c r="O70" s="40" t="s">
        <v>24</v>
      </c>
    </row>
    <row r="71" spans="1:15" s="1" customFormat="1" ht="24.75" customHeight="1">
      <c r="A71" s="10">
        <v>66</v>
      </c>
      <c r="B71" s="11" t="s">
        <v>20</v>
      </c>
      <c r="C71" s="11" t="s">
        <v>90</v>
      </c>
      <c r="D71" s="11">
        <v>20</v>
      </c>
      <c r="E71" s="11" t="s">
        <v>26</v>
      </c>
      <c r="F71" s="11">
        <v>3</v>
      </c>
      <c r="G71" s="12">
        <v>116.5585</v>
      </c>
      <c r="H71" s="13">
        <v>24.926599999999993</v>
      </c>
      <c r="I71" s="12">
        <v>91.6319</v>
      </c>
      <c r="J71" s="25">
        <f t="shared" si="2"/>
        <v>8442.550307356392</v>
      </c>
      <c r="K71" s="25">
        <f t="shared" si="3"/>
        <v>10739.174894332651</v>
      </c>
      <c r="L71" s="29">
        <v>984051</v>
      </c>
      <c r="M71" s="27"/>
      <c r="N71" s="28" t="s">
        <v>23</v>
      </c>
      <c r="O71" s="40"/>
    </row>
    <row r="72" spans="1:15" s="1" customFormat="1" ht="24.75" customHeight="1">
      <c r="A72" s="10">
        <v>67</v>
      </c>
      <c r="B72" s="11" t="s">
        <v>20</v>
      </c>
      <c r="C72" s="11" t="s">
        <v>91</v>
      </c>
      <c r="D72" s="11">
        <v>20</v>
      </c>
      <c r="E72" s="11" t="s">
        <v>22</v>
      </c>
      <c r="F72" s="11">
        <v>3</v>
      </c>
      <c r="G72" s="12">
        <v>89.888</v>
      </c>
      <c r="H72" s="13">
        <v>19.223</v>
      </c>
      <c r="I72" s="12">
        <v>70.665</v>
      </c>
      <c r="J72" s="25">
        <f t="shared" si="2"/>
        <v>7560.831256674973</v>
      </c>
      <c r="K72" s="25">
        <f t="shared" si="3"/>
        <v>9617.604188778036</v>
      </c>
      <c r="L72" s="26">
        <v>679628</v>
      </c>
      <c r="M72" s="27"/>
      <c r="N72" s="28" t="s">
        <v>23</v>
      </c>
      <c r="O72" s="40"/>
    </row>
    <row r="73" spans="1:15" s="1" customFormat="1" ht="24.75" customHeight="1">
      <c r="A73" s="10">
        <v>68</v>
      </c>
      <c r="B73" s="11" t="s">
        <v>20</v>
      </c>
      <c r="C73" s="11" t="s">
        <v>92</v>
      </c>
      <c r="D73" s="11">
        <v>20</v>
      </c>
      <c r="E73" s="11" t="s">
        <v>22</v>
      </c>
      <c r="F73" s="11">
        <v>3</v>
      </c>
      <c r="G73" s="12">
        <v>89.8244</v>
      </c>
      <c r="H73" s="13">
        <v>19.209400000000002</v>
      </c>
      <c r="I73" s="12">
        <v>70.615</v>
      </c>
      <c r="J73" s="25">
        <f t="shared" si="2"/>
        <v>8825.37484247042</v>
      </c>
      <c r="K73" s="25">
        <f t="shared" si="3"/>
        <v>11226.141754584722</v>
      </c>
      <c r="L73" s="29">
        <v>792734</v>
      </c>
      <c r="M73" s="27"/>
      <c r="N73" s="28" t="s">
        <v>23</v>
      </c>
      <c r="O73" s="40"/>
    </row>
    <row r="74" spans="1:15" s="1" customFormat="1" ht="24.75" customHeight="1">
      <c r="A74" s="10">
        <v>69</v>
      </c>
      <c r="B74" s="11" t="s">
        <v>20</v>
      </c>
      <c r="C74" s="11" t="s">
        <v>93</v>
      </c>
      <c r="D74" s="11">
        <v>21</v>
      </c>
      <c r="E74" s="11" t="s">
        <v>22</v>
      </c>
      <c r="F74" s="11">
        <v>3</v>
      </c>
      <c r="G74" s="12">
        <v>102.6843</v>
      </c>
      <c r="H74" s="13">
        <v>21.95949999999999</v>
      </c>
      <c r="I74" s="12">
        <v>80.7248</v>
      </c>
      <c r="J74" s="25">
        <f t="shared" si="2"/>
        <v>8439.63488089221</v>
      </c>
      <c r="K74" s="25">
        <f t="shared" si="3"/>
        <v>10735.46171684538</v>
      </c>
      <c r="L74" s="29">
        <v>866618</v>
      </c>
      <c r="M74" s="27"/>
      <c r="N74" s="28" t="s">
        <v>23</v>
      </c>
      <c r="O74" s="40"/>
    </row>
    <row r="75" spans="1:15" s="1" customFormat="1" ht="24.75" customHeight="1">
      <c r="A75" s="10">
        <v>70</v>
      </c>
      <c r="B75" s="11" t="s">
        <v>20</v>
      </c>
      <c r="C75" s="11" t="s">
        <v>94</v>
      </c>
      <c r="D75" s="11">
        <v>21</v>
      </c>
      <c r="E75" s="11" t="s">
        <v>26</v>
      </c>
      <c r="F75" s="11">
        <v>3</v>
      </c>
      <c r="G75" s="12">
        <v>116.5585</v>
      </c>
      <c r="H75" s="13">
        <v>24.926599999999993</v>
      </c>
      <c r="I75" s="12">
        <v>91.6319</v>
      </c>
      <c r="J75" s="25">
        <f t="shared" si="2"/>
        <v>8337.547240227012</v>
      </c>
      <c r="K75" s="25">
        <f t="shared" si="3"/>
        <v>10605.607872367593</v>
      </c>
      <c r="L75" s="29">
        <v>971812</v>
      </c>
      <c r="M75" s="27"/>
      <c r="N75" s="28" t="s">
        <v>23</v>
      </c>
      <c r="O75" s="40"/>
    </row>
    <row r="76" spans="1:15" s="1" customFormat="1" ht="24.75" customHeight="1">
      <c r="A76" s="10">
        <v>71</v>
      </c>
      <c r="B76" s="11" t="s">
        <v>20</v>
      </c>
      <c r="C76" s="11" t="s">
        <v>95</v>
      </c>
      <c r="D76" s="11">
        <v>21</v>
      </c>
      <c r="E76" s="11" t="s">
        <v>22</v>
      </c>
      <c r="F76" s="11">
        <v>3</v>
      </c>
      <c r="G76" s="12">
        <v>89.888</v>
      </c>
      <c r="H76" s="13">
        <v>19.223</v>
      </c>
      <c r="I76" s="12">
        <v>70.665</v>
      </c>
      <c r="J76" s="25">
        <f t="shared" si="2"/>
        <v>7366.211285154859</v>
      </c>
      <c r="K76" s="25">
        <f t="shared" si="3"/>
        <v>9370.0417462676</v>
      </c>
      <c r="L76" s="26">
        <v>662134</v>
      </c>
      <c r="M76" s="27"/>
      <c r="N76" s="28" t="s">
        <v>23</v>
      </c>
      <c r="O76" s="40"/>
    </row>
    <row r="77" spans="1:15" s="1" customFormat="1" ht="24.75" customHeight="1">
      <c r="A77" s="10">
        <v>72</v>
      </c>
      <c r="B77" s="10" t="s">
        <v>20</v>
      </c>
      <c r="C77" s="10" t="s">
        <v>96</v>
      </c>
      <c r="D77" s="10">
        <v>21</v>
      </c>
      <c r="E77" s="10" t="s">
        <v>22</v>
      </c>
      <c r="F77" s="10">
        <v>3</v>
      </c>
      <c r="G77" s="30">
        <v>89.8244</v>
      </c>
      <c r="H77" s="31">
        <v>19.209400000000002</v>
      </c>
      <c r="I77" s="30">
        <v>70.615</v>
      </c>
      <c r="J77" s="41">
        <f t="shared" si="2"/>
        <v>8720.369966289783</v>
      </c>
      <c r="K77" s="41">
        <f t="shared" si="3"/>
        <v>11092.572399631807</v>
      </c>
      <c r="L77" s="42">
        <v>783302</v>
      </c>
      <c r="M77" s="27"/>
      <c r="N77" s="28" t="s">
        <v>23</v>
      </c>
      <c r="O77" s="43"/>
    </row>
    <row r="78" spans="1:15" s="1" customFormat="1" ht="21.75" customHeight="1">
      <c r="A78" s="32" t="s">
        <v>97</v>
      </c>
      <c r="B78" s="32"/>
      <c r="C78" s="32"/>
      <c r="D78" s="32"/>
      <c r="E78" s="32"/>
      <c r="F78" s="33"/>
      <c r="G78" s="34">
        <f aca="true" t="shared" si="4" ref="G78:I78">SUM(G6:G77)</f>
        <v>7260.000000000003</v>
      </c>
      <c r="H78" s="34">
        <f t="shared" si="4"/>
        <v>1552.5859999999984</v>
      </c>
      <c r="I78" s="34">
        <f t="shared" si="4"/>
        <v>5707.413999999997</v>
      </c>
      <c r="J78" s="27">
        <f t="shared" si="2"/>
        <v>8363.847933884294</v>
      </c>
      <c r="K78" s="27">
        <f t="shared" si="3"/>
        <v>10639.062804976129</v>
      </c>
      <c r="L78" s="44">
        <f>SUM(L6:L77)</f>
        <v>60721536</v>
      </c>
      <c r="M78" s="34"/>
      <c r="N78" s="28"/>
      <c r="O78" s="45"/>
    </row>
    <row r="79" spans="1:15" s="1" customFormat="1" ht="31.5" customHeight="1">
      <c r="A79" s="35" t="s">
        <v>98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s="1" customFormat="1" ht="60.75" customHeight="1">
      <c r="A80" s="36" t="s">
        <v>99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s="1" customFormat="1" ht="18.75" customHeight="1">
      <c r="A81" s="38" t="s">
        <v>100</v>
      </c>
      <c r="B81" s="38"/>
      <c r="C81" s="38"/>
      <c r="D81" s="38"/>
      <c r="E81" s="38"/>
      <c r="F81" s="38"/>
      <c r="G81" s="38"/>
      <c r="H81" s="38"/>
      <c r="I81" s="46"/>
      <c r="J81" s="38"/>
      <c r="K81" s="38" t="s">
        <v>101</v>
      </c>
      <c r="L81" s="38"/>
      <c r="M81" s="38"/>
      <c r="N81" s="39"/>
      <c r="O81" s="47"/>
    </row>
    <row r="82" spans="1:14" s="1" customFormat="1" ht="18" customHeight="1">
      <c r="A82" s="38" t="s">
        <v>102</v>
      </c>
      <c r="B82" s="38"/>
      <c r="C82" s="38"/>
      <c r="D82" s="38"/>
      <c r="E82" s="38"/>
      <c r="F82" s="39"/>
      <c r="G82" s="39"/>
      <c r="H82" s="39"/>
      <c r="I82" s="48"/>
      <c r="J82" s="39"/>
      <c r="K82" s="38" t="s">
        <v>103</v>
      </c>
      <c r="L82" s="38"/>
      <c r="M82" s="38"/>
      <c r="N82" s="39"/>
    </row>
    <row r="83" spans="1:15" s="1" customFormat="1" ht="15" customHeight="1">
      <c r="A83" s="38" t="s">
        <v>104</v>
      </c>
      <c r="B83" s="38"/>
      <c r="C83" s="38"/>
      <c r="D83" s="38"/>
      <c r="E83" s="38"/>
      <c r="I83" s="49"/>
      <c r="O83" s="50"/>
    </row>
    <row r="84" spans="9:15" s="1" customFormat="1" ht="24.75" customHeight="1">
      <c r="I84" s="49"/>
      <c r="O84" s="50"/>
    </row>
    <row r="85" spans="9:15" s="1" customFormat="1" ht="24.75" customHeight="1">
      <c r="I85" s="49"/>
      <c r="O85" s="50"/>
    </row>
    <row r="86" spans="9:15" s="1" customFormat="1" ht="24.75" customHeight="1">
      <c r="I86" s="49"/>
      <c r="O86" s="50"/>
    </row>
    <row r="87" spans="9:15" s="1" customFormat="1" ht="24.75" customHeight="1">
      <c r="I87" s="49"/>
      <c r="O87" s="50"/>
    </row>
    <row r="88" spans="9:15" s="1" customFormat="1" ht="24.75" customHeight="1">
      <c r="I88" s="49"/>
      <c r="O88" s="50"/>
    </row>
    <row r="89" spans="9:15" s="1" customFormat="1" ht="24.75" customHeight="1">
      <c r="I89" s="49"/>
      <c r="O89" s="50"/>
    </row>
    <row r="90" spans="9:15" s="1" customFormat="1" ht="24.75" customHeight="1">
      <c r="I90" s="49"/>
      <c r="O90" s="50"/>
    </row>
    <row r="91" spans="9:15" s="1" customFormat="1" ht="24.75" customHeight="1">
      <c r="I91" s="49"/>
      <c r="O91" s="50"/>
    </row>
    <row r="92" spans="9:15" s="1" customFormat="1" ht="30.75" customHeight="1">
      <c r="I92" s="49"/>
      <c r="O92" s="50"/>
    </row>
    <row r="93" ht="42" customHeight="1"/>
    <row r="94" ht="51.75" customHeight="1"/>
    <row r="95" ht="27" customHeight="1"/>
    <row r="96" ht="25.5" customHeight="1"/>
  </sheetData>
  <sheetProtection/>
  <mergeCells count="32">
    <mergeCell ref="A1:B1"/>
    <mergeCell ref="A2:O2"/>
    <mergeCell ref="A3:H3"/>
    <mergeCell ref="I3:K3"/>
    <mergeCell ref="A78:F78"/>
    <mergeCell ref="A79:O79"/>
    <mergeCell ref="A80:O80"/>
    <mergeCell ref="A81:E81"/>
    <mergeCell ref="K81:L81"/>
    <mergeCell ref="A82:E82"/>
    <mergeCell ref="K82:L82"/>
    <mergeCell ref="A83:E8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1"/>
    <mergeCell ref="O22:O37"/>
    <mergeCell ref="O38:O53"/>
    <mergeCell ref="O54:O69"/>
    <mergeCell ref="O70:O77"/>
  </mergeCells>
  <dataValidations count="1">
    <dataValidation type="decimal" allowBlank="1" showInputMessage="1" showErrorMessage="1" sqref="L77 G6:G77 I6:I77 L22:L23 L25:L33 L35:L43 L45:L47 L49:L51 L53:L55 L57:L59 L61:L63 L65:L67 L69:L71 L73:L75">
      <formula1>0</formula1>
      <formula2>10000000000</formula2>
    </dataValidation>
  </dataValidations>
  <printOptions/>
  <pageMargins left="0.23958333333333334" right="0.15694444444444444" top="0.2791666666666667" bottom="0.2791666666666667" header="0.2006944444444444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2022-07-07T02:47:11Z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01D8CCA6B0BF4EE5BC3358A349C1212E</vt:lpwstr>
  </property>
</Properties>
</file>