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<sst xmlns="http://schemas.openxmlformats.org/spreadsheetml/2006/main" count="465" uniqueCount="33">
  <si>
    <t>附件2</t>
  </si>
  <si>
    <t>清远市新建商品住房销售价格备案表</t>
  </si>
  <si>
    <t>房地产开发企业名称或中介服务机构名称：清远市清新区宜泰物业管理有限公司</t>
  </si>
  <si>
    <t xml:space="preserve">    项目(楼盘)名称：宜泰花园1栋、2栋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</si>
  <si>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</si>
  <si>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</si>
  <si>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</si>
  <si>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</si>
  <si>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</si>
  <si>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</si>
  <si>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</si>
  <si>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</si>
  <si>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</si>
  <si>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</si>
  <si>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</si>
  <si>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</si>
  <si>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</si>
  <si>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</si>
  <si>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</si>
  <si>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1栋</t>
  </si>
  <si>
    <t>三居室</t>
  </si>
  <si>
    <t>未售</t>
  </si>
  <si>
    <t>2栋</t>
  </si>
  <si>
    <t>二居室</t>
  </si>
  <si>
    <t>四居室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</si>
  <si>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</si>
  <si>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</si>
  <si>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</si>
  <si>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企业物价员：刘小姐</t>
  </si>
  <si>
    <t>价格举报投诉电话：12345</t>
  </si>
  <si>
    <t>企业投诉电话：5881688</t>
  </si>
  <si>
    <t>本表一式两份</t>
  </si>
  <si>
    <t xml:space="preserve">   本栋销售住宅共146套，销售住宅总建筑面积：14794.83 ㎡，套内面积：11919.88㎡，分摊面积：2894.55㎡，销售均价：7545.53元/㎡（建筑面积）、9365.43元/㎡（套内建筑面积）。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</si>
</sst>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18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>
      <alignment horizontal="center" vertical="center" wrapText="1"/>
    </xf>
    <xf numFmtId="0" fontId="0" fillId="24" borderId="11" xfId="0" applyFill="1" applyBorder="1" applyAlignment="1" applyProtection="1">
      <alignment horizontal="center" vertical="center"/>
      <protection locked="0"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176" fontId="35" fillId="0" borderId="10" xfId="0" applyNumberFormat="1" applyFont="1" applyBorder="1" applyAlignment="1">
      <alignment horizontal="center" vertical="center" wrapText="1"/>
    </xf>
    <xf numFmtId="0" fontId="34" fillId="24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4" borderId="11" xfId="0" applyNumberFormat="1" applyFill="1" applyBorder="1" applyAlignment="1" applyProtection="1">
      <alignment horizontal="center" vertical="center"/>
      <protection/>
    </xf>
    <xf numFmtId="176" fontId="0" fillId="24" borderId="11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0" fontId="34" fillId="24" borderId="11" xfId="0" applyNumberFormat="1" applyFont="1" applyFill="1" applyBorder="1" applyAlignment="1" applyProtection="1">
      <alignment horizontal="center" vertical="center"/>
      <protection/>
    </xf>
    <xf numFmtId="176" fontId="34" fillId="24" borderId="11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11" xfId="0" applyNumberFormat="1" applyFont="1" applyFill="1" applyBorder="1" applyAlignment="1" applyProtection="1">
      <alignment horizontal="center" vertical="center"/>
      <protection/>
    </xf>
    <xf numFmtId="176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44">
      <selection activeCell="Q152" sqref="Q152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6.125" style="0" customWidth="1"/>
    <col min="4" max="4" width="6.375" style="0" customWidth="1"/>
    <col min="5" max="5" width="12.625" style="0" customWidth="1"/>
    <col min="6" max="6" width="4.875" style="0" customWidth="1"/>
    <col min="7" max="7" width="9.625" style="0" customWidth="1"/>
    <col min="8" max="8" width="9.00390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6" customWidth="1"/>
    <col min="13" max="13" width="8.375" style="0" customWidth="1"/>
    <col min="14" max="14" width="8.75390625" style="0" customWidth="1"/>
    <col min="15" max="15" width="7.625" style="0" customWidth="1"/>
  </cols>
  <sheetData>
    <row r="1" spans="1:2" ht="27" customHeight="1">
      <c r="A1" s="51" t="s">
        <v>0</v>
      </c>
      <c r="B1" s="51"/>
    </row>
    <row r="2" spans="1:15" ht="27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2"/>
      <c r="N2" s="52"/>
      <c r="O2" s="52"/>
    </row>
    <row r="3" spans="1:15" ht="24" customHeight="1">
      <c r="A3" s="54" t="s">
        <v>2</v>
      </c>
      <c r="B3" s="54"/>
      <c r="C3" s="54"/>
      <c r="D3" s="54"/>
      <c r="E3" s="54"/>
      <c r="F3" s="54"/>
      <c r="G3" s="54"/>
      <c r="H3" s="54"/>
      <c r="I3" s="23" t="s">
        <v>3</v>
      </c>
      <c r="M3" s="7"/>
      <c r="N3" s="24"/>
      <c r="O3" s="24"/>
    </row>
    <row r="4" spans="1:15" ht="30" customHeight="1">
      <c r="A4" s="64" t="s">
        <v>4</v>
      </c>
      <c r="B4" s="65" t="s">
        <v>5</v>
      </c>
      <c r="C4" s="65" t="s">
        <v>6</v>
      </c>
      <c r="D4" s="65" t="s">
        <v>7</v>
      </c>
      <c r="E4" s="65" t="s">
        <v>8</v>
      </c>
      <c r="F4" s="65" t="s">
        <v>9</v>
      </c>
      <c r="G4" s="65" t="s">
        <v>10</v>
      </c>
      <c r="H4" s="65" t="s">
        <v>11</v>
      </c>
      <c r="I4" s="66" t="s">
        <v>12</v>
      </c>
      <c r="J4" s="65" t="s">
        <v>13</v>
      </c>
      <c r="K4" s="65" t="s">
        <v>14</v>
      </c>
      <c r="L4" s="68" t="s">
        <v>15</v>
      </c>
      <c r="M4" s="66" t="s">
        <v>16</v>
      </c>
      <c r="N4" s="65" t="s">
        <v>17</v>
      </c>
      <c r="O4" s="64" t="s">
        <v>18</v>
      </c>
    </row>
    <row r="5" spans="1:15" ht="15.75" customHeight="1">
      <c r="A5" s="64"/>
      <c r="B5" s="65"/>
      <c r="C5" s="65"/>
      <c r="D5" s="65"/>
      <c r="E5" s="65"/>
      <c r="F5" s="65"/>
      <c r="G5" s="65"/>
      <c r="H5" s="65"/>
      <c r="I5" s="67"/>
      <c r="J5" s="65"/>
      <c r="K5" s="65"/>
      <c r="L5" s="69"/>
      <c r="M5" s="67"/>
      <c r="N5" s="65"/>
      <c r="O5" s="64"/>
    </row>
    <row r="6" spans="1:15" s="1" customFormat="1" ht="22.5" customHeight="1">
      <c r="A6" s="8">
        <v>1</v>
      </c>
      <c r="B6" s="9" t="s">
        <v>19</v>
      </c>
      <c r="C6" s="8">
        <v>303</v>
      </c>
      <c r="D6" s="10">
        <v>3</v>
      </c>
      <c r="E6" s="11" t="s">
        <v>20</v>
      </c>
      <c r="F6" s="8">
        <v>3</v>
      </c>
      <c r="G6" s="12">
        <f aca="true" t="shared" si="0" ref="G6:G55">H6+I6</f>
        <v>109.44</v>
      </c>
      <c r="H6" s="13">
        <v>20.38</v>
      </c>
      <c r="I6" s="25">
        <v>89.06</v>
      </c>
      <c r="J6" s="12">
        <f>L6/G6</f>
        <v>7379.99817251462</v>
      </c>
      <c r="K6" s="12">
        <f>L6/I6</f>
        <v>9068.796317089602</v>
      </c>
      <c r="L6" s="26">
        <v>807667</v>
      </c>
      <c r="M6" s="12"/>
      <c r="N6" s="27" t="s">
        <v>21</v>
      </c>
      <c r="O6" s="28"/>
    </row>
    <row r="7" spans="1:15" s="1" customFormat="1" ht="22.5" customHeight="1">
      <c r="A7" s="8">
        <v>2</v>
      </c>
      <c r="B7" s="9" t="s">
        <v>22</v>
      </c>
      <c r="C7" s="8">
        <v>301</v>
      </c>
      <c r="D7" s="10">
        <v>3</v>
      </c>
      <c r="E7" s="11" t="s">
        <v>20</v>
      </c>
      <c r="F7" s="8">
        <v>3</v>
      </c>
      <c r="G7" s="12">
        <f t="shared" si="0"/>
        <v>105.34</v>
      </c>
      <c r="H7" s="13">
        <v>20.69</v>
      </c>
      <c r="I7" s="25">
        <v>84.65</v>
      </c>
      <c r="J7" s="12">
        <f>L7/G7</f>
        <v>7479.998101385988</v>
      </c>
      <c r="K7" s="12">
        <f>L7/I7</f>
        <v>9308.245717660957</v>
      </c>
      <c r="L7" s="26">
        <v>787943</v>
      </c>
      <c r="M7" s="12"/>
      <c r="N7" s="27" t="s">
        <v>21</v>
      </c>
      <c r="O7" s="28"/>
    </row>
    <row r="8" spans="1:15" s="1" customFormat="1" ht="22.5" customHeight="1">
      <c r="A8" s="8">
        <v>3</v>
      </c>
      <c r="B8" s="9" t="s">
        <v>22</v>
      </c>
      <c r="C8" s="8">
        <v>303</v>
      </c>
      <c r="D8" s="10">
        <v>3</v>
      </c>
      <c r="E8" s="11" t="s">
        <v>20</v>
      </c>
      <c r="F8" s="8">
        <v>3</v>
      </c>
      <c r="G8" s="12">
        <f t="shared" si="0"/>
        <v>110.61</v>
      </c>
      <c r="H8" s="13">
        <v>21.730000000000004</v>
      </c>
      <c r="I8" s="25">
        <v>88.88</v>
      </c>
      <c r="J8" s="12">
        <f>L8/G8</f>
        <v>7479.992767380888</v>
      </c>
      <c r="K8" s="12">
        <f>L8/I8</f>
        <v>9308.753375337534</v>
      </c>
      <c r="L8" s="26">
        <v>827362</v>
      </c>
      <c r="M8" s="12"/>
      <c r="N8" s="27" t="s">
        <v>21</v>
      </c>
      <c r="O8" s="28"/>
    </row>
    <row r="9" spans="1:15" s="1" customFormat="1" ht="22.5" customHeight="1">
      <c r="A9" s="8">
        <v>4</v>
      </c>
      <c r="B9" s="9" t="s">
        <v>22</v>
      </c>
      <c r="C9" s="8">
        <v>304</v>
      </c>
      <c r="D9" s="10">
        <v>3</v>
      </c>
      <c r="E9" s="11" t="s">
        <v>23</v>
      </c>
      <c r="F9" s="8">
        <v>3</v>
      </c>
      <c r="G9" s="12">
        <f t="shared" si="0"/>
        <v>74.43</v>
      </c>
      <c r="H9" s="13">
        <v>14.620000000000005</v>
      </c>
      <c r="I9" s="29">
        <v>59.81</v>
      </c>
      <c r="J9" s="12">
        <f>L9/G9</f>
        <v>7379.99462582292</v>
      </c>
      <c r="K9" s="12">
        <f>L9/I9</f>
        <v>9183.965891991305</v>
      </c>
      <c r="L9" s="30">
        <v>549293</v>
      </c>
      <c r="M9" s="12"/>
      <c r="N9" s="27" t="s">
        <v>21</v>
      </c>
      <c r="O9" s="28"/>
    </row>
    <row r="10" spans="1:15" s="1" customFormat="1" ht="22.5" customHeight="1">
      <c r="A10" s="8">
        <v>5</v>
      </c>
      <c r="B10" s="9" t="s">
        <v>22</v>
      </c>
      <c r="C10" s="8">
        <v>305</v>
      </c>
      <c r="D10" s="10">
        <v>3</v>
      </c>
      <c r="E10" s="11" t="s">
        <v>20</v>
      </c>
      <c r="F10" s="8">
        <v>3</v>
      </c>
      <c r="G10" s="12">
        <f t="shared" si="0"/>
        <v>104.43</v>
      </c>
      <c r="H10" s="13">
        <v>20.510000000000005</v>
      </c>
      <c r="I10" s="25">
        <v>83.92</v>
      </c>
      <c r="J10" s="12">
        <f>L10/G10</f>
        <v>7379.9961696830405</v>
      </c>
      <c r="K10" s="12">
        <f>L10/I10</f>
        <v>9183.663012392755</v>
      </c>
      <c r="L10" s="26">
        <v>770693</v>
      </c>
      <c r="M10" s="12"/>
      <c r="N10" s="27" t="s">
        <v>21</v>
      </c>
      <c r="O10" s="28"/>
    </row>
    <row r="11" spans="1:15" s="1" customFormat="1" ht="22.5" customHeight="1">
      <c r="A11" s="8">
        <v>6</v>
      </c>
      <c r="B11" s="9" t="s">
        <v>19</v>
      </c>
      <c r="C11" s="8">
        <v>403</v>
      </c>
      <c r="D11" s="8">
        <v>4</v>
      </c>
      <c r="E11" s="11" t="s">
        <v>20</v>
      </c>
      <c r="F11" s="8">
        <v>3</v>
      </c>
      <c r="G11" s="12">
        <f t="shared" si="0"/>
        <v>109.44</v>
      </c>
      <c r="H11" s="13">
        <v>20.379999999999995</v>
      </c>
      <c r="I11" s="25">
        <v>89.06</v>
      </c>
      <c r="J11" s="12">
        <f aca="true" t="shared" si="1" ref="J11:J31">L11/G11</f>
        <v>7409.99634502924</v>
      </c>
      <c r="K11" s="12">
        <f aca="true" t="shared" si="2" ref="K11:K31">L11/I11</f>
        <v>9105.659106220526</v>
      </c>
      <c r="L11" s="26">
        <v>810950</v>
      </c>
      <c r="M11" s="12"/>
      <c r="N11" s="27" t="s">
        <v>21</v>
      </c>
      <c r="O11" s="28"/>
    </row>
    <row r="12" spans="1:15" s="1" customFormat="1" ht="22.5" customHeight="1">
      <c r="A12" s="8">
        <v>7</v>
      </c>
      <c r="B12" s="9" t="s">
        <v>19</v>
      </c>
      <c r="C12" s="8">
        <v>404</v>
      </c>
      <c r="D12" s="8">
        <v>4</v>
      </c>
      <c r="E12" s="11" t="s">
        <v>20</v>
      </c>
      <c r="F12" s="8">
        <v>3</v>
      </c>
      <c r="G12" s="12">
        <f t="shared" si="0"/>
        <v>105.63</v>
      </c>
      <c r="H12" s="13">
        <v>19.67</v>
      </c>
      <c r="I12" s="25">
        <v>85.96</v>
      </c>
      <c r="J12" s="12">
        <f t="shared" si="1"/>
        <v>7379.996213197009</v>
      </c>
      <c r="K12" s="12">
        <f t="shared" si="2"/>
        <v>9068.741275011635</v>
      </c>
      <c r="L12" s="26">
        <v>779549</v>
      </c>
      <c r="M12" s="12"/>
      <c r="N12" s="27" t="s">
        <v>21</v>
      </c>
      <c r="O12" s="28"/>
    </row>
    <row r="13" spans="1:15" s="1" customFormat="1" ht="22.5" customHeight="1">
      <c r="A13" s="8">
        <v>8</v>
      </c>
      <c r="B13" s="9" t="s">
        <v>22</v>
      </c>
      <c r="C13" s="8">
        <v>401</v>
      </c>
      <c r="D13" s="8">
        <v>4</v>
      </c>
      <c r="E13" s="11" t="s">
        <v>20</v>
      </c>
      <c r="F13" s="8">
        <v>3</v>
      </c>
      <c r="G13" s="12">
        <f t="shared" si="0"/>
        <v>105.34</v>
      </c>
      <c r="H13" s="13">
        <v>20.69</v>
      </c>
      <c r="I13" s="25">
        <v>84.65</v>
      </c>
      <c r="J13" s="12">
        <f t="shared" si="1"/>
        <v>7509.996202771977</v>
      </c>
      <c r="K13" s="12">
        <f t="shared" si="2"/>
        <v>9345.575900767866</v>
      </c>
      <c r="L13" s="26">
        <v>791103</v>
      </c>
      <c r="M13" s="12"/>
      <c r="N13" s="27" t="s">
        <v>21</v>
      </c>
      <c r="O13" s="28"/>
    </row>
    <row r="14" spans="1:15" s="1" customFormat="1" ht="22.5" customHeight="1">
      <c r="A14" s="8">
        <v>9</v>
      </c>
      <c r="B14" s="9" t="s">
        <v>22</v>
      </c>
      <c r="C14" s="8">
        <v>402</v>
      </c>
      <c r="D14" s="8">
        <v>4</v>
      </c>
      <c r="E14" s="11" t="s">
        <v>20</v>
      </c>
      <c r="F14" s="8">
        <v>3</v>
      </c>
      <c r="G14" s="12">
        <f t="shared" si="0"/>
        <v>107.55</v>
      </c>
      <c r="H14" s="13">
        <v>21.129999999999995</v>
      </c>
      <c r="I14" s="25">
        <v>86.42</v>
      </c>
      <c r="J14" s="12">
        <f t="shared" si="1"/>
        <v>7540</v>
      </c>
      <c r="K14" s="12">
        <f t="shared" si="2"/>
        <v>9383.557046979866</v>
      </c>
      <c r="L14" s="26">
        <v>810927</v>
      </c>
      <c r="M14" s="12"/>
      <c r="N14" s="27" t="s">
        <v>21</v>
      </c>
      <c r="O14" s="28"/>
    </row>
    <row r="15" spans="1:15" s="1" customFormat="1" ht="22.5" customHeight="1">
      <c r="A15" s="8">
        <v>10</v>
      </c>
      <c r="B15" s="9" t="s">
        <v>22</v>
      </c>
      <c r="C15" s="8">
        <v>403</v>
      </c>
      <c r="D15" s="8">
        <v>4</v>
      </c>
      <c r="E15" s="11" t="s">
        <v>20</v>
      </c>
      <c r="F15" s="8">
        <v>3</v>
      </c>
      <c r="G15" s="12">
        <f t="shared" si="0"/>
        <v>110.61</v>
      </c>
      <c r="H15" s="13">
        <v>21.730000000000004</v>
      </c>
      <c r="I15" s="25">
        <v>88.88</v>
      </c>
      <c r="J15" s="12">
        <f t="shared" si="1"/>
        <v>7509.999095922611</v>
      </c>
      <c r="K15" s="12">
        <f t="shared" si="2"/>
        <v>9346.09585958596</v>
      </c>
      <c r="L15" s="26">
        <v>830681</v>
      </c>
      <c r="M15" s="12"/>
      <c r="N15" s="27" t="s">
        <v>21</v>
      </c>
      <c r="O15" s="28"/>
    </row>
    <row r="16" spans="1:15" s="1" customFormat="1" ht="22.5" customHeight="1">
      <c r="A16" s="8">
        <v>11</v>
      </c>
      <c r="B16" s="9" t="s">
        <v>22</v>
      </c>
      <c r="C16" s="8">
        <v>404</v>
      </c>
      <c r="D16" s="8">
        <v>4</v>
      </c>
      <c r="E16" s="11" t="s">
        <v>23</v>
      </c>
      <c r="F16" s="8">
        <v>3</v>
      </c>
      <c r="G16" s="12">
        <f t="shared" si="0"/>
        <v>74.43</v>
      </c>
      <c r="H16" s="13">
        <v>14.620000000000005</v>
      </c>
      <c r="I16" s="29">
        <v>59.81</v>
      </c>
      <c r="J16" s="12">
        <f t="shared" si="1"/>
        <v>7409.99596936719</v>
      </c>
      <c r="K16" s="12">
        <f t="shared" si="2"/>
        <v>9221.300785821768</v>
      </c>
      <c r="L16" s="30">
        <v>551526</v>
      </c>
      <c r="M16" s="12"/>
      <c r="N16" s="27" t="s">
        <v>21</v>
      </c>
      <c r="O16" s="28"/>
    </row>
    <row r="17" spans="1:15" s="2" customFormat="1" ht="22.5" customHeight="1">
      <c r="A17" s="8">
        <v>12</v>
      </c>
      <c r="B17" s="14" t="s">
        <v>22</v>
      </c>
      <c r="C17" s="15">
        <v>405</v>
      </c>
      <c r="D17" s="15">
        <v>4</v>
      </c>
      <c r="E17" s="16" t="s">
        <v>20</v>
      </c>
      <c r="F17" s="15">
        <v>3</v>
      </c>
      <c r="G17" s="17">
        <f t="shared" si="0"/>
        <v>104.43</v>
      </c>
      <c r="H17" s="18">
        <v>20.510000000000005</v>
      </c>
      <c r="I17" s="31">
        <v>83.92</v>
      </c>
      <c r="J17" s="17">
        <f t="shared" si="1"/>
        <v>7199.999999999999</v>
      </c>
      <c r="K17" s="17">
        <f t="shared" si="2"/>
        <v>8959.675881792184</v>
      </c>
      <c r="L17" s="32">
        <v>751896</v>
      </c>
      <c r="M17" s="17"/>
      <c r="N17" s="33" t="s">
        <v>21</v>
      </c>
      <c r="O17" s="34"/>
    </row>
    <row r="18" spans="1:15" s="3" customFormat="1" ht="22.5" customHeight="1">
      <c r="A18" s="8">
        <v>13</v>
      </c>
      <c r="B18" s="9" t="s">
        <v>22</v>
      </c>
      <c r="C18" s="19">
        <v>406</v>
      </c>
      <c r="D18" s="8">
        <v>4</v>
      </c>
      <c r="E18" s="11" t="s">
        <v>20</v>
      </c>
      <c r="F18" s="19">
        <v>3</v>
      </c>
      <c r="G18" s="20">
        <f t="shared" si="0"/>
        <v>99.8</v>
      </c>
      <c r="H18" s="13">
        <v>19.599999999999994</v>
      </c>
      <c r="I18" s="25">
        <v>80.2</v>
      </c>
      <c r="J18" s="20">
        <f t="shared" si="1"/>
        <v>7280</v>
      </c>
      <c r="K18" s="20">
        <f t="shared" si="2"/>
        <v>9059.152119700748</v>
      </c>
      <c r="L18" s="26">
        <v>726544</v>
      </c>
      <c r="M18" s="20"/>
      <c r="N18" s="35" t="s">
        <v>21</v>
      </c>
      <c r="O18" s="36"/>
    </row>
    <row r="19" spans="1:15" s="1" customFormat="1" ht="22.5" customHeight="1">
      <c r="A19" s="8">
        <v>14</v>
      </c>
      <c r="B19" s="9" t="s">
        <v>19</v>
      </c>
      <c r="C19" s="8">
        <v>503</v>
      </c>
      <c r="D19" s="8">
        <v>5</v>
      </c>
      <c r="E19" s="11" t="s">
        <v>20</v>
      </c>
      <c r="F19" s="8">
        <v>3</v>
      </c>
      <c r="G19" s="12">
        <f t="shared" si="0"/>
        <v>109.44</v>
      </c>
      <c r="H19" s="13">
        <v>20.379999999999995</v>
      </c>
      <c r="I19" s="25">
        <v>89.06</v>
      </c>
      <c r="J19" s="12">
        <f t="shared" si="1"/>
        <v>7439.99451754386</v>
      </c>
      <c r="K19" s="12">
        <f t="shared" si="2"/>
        <v>9142.521895351449</v>
      </c>
      <c r="L19" s="26">
        <v>814233</v>
      </c>
      <c r="M19" s="12"/>
      <c r="N19" s="27" t="s">
        <v>21</v>
      </c>
      <c r="O19" s="28"/>
    </row>
    <row r="20" spans="1:15" s="3" customFormat="1" ht="22.5" customHeight="1">
      <c r="A20" s="8">
        <v>15</v>
      </c>
      <c r="B20" s="9" t="s">
        <v>19</v>
      </c>
      <c r="C20" s="19">
        <v>504</v>
      </c>
      <c r="D20" s="19">
        <v>5</v>
      </c>
      <c r="E20" s="11" t="s">
        <v>20</v>
      </c>
      <c r="F20" s="19">
        <v>3</v>
      </c>
      <c r="G20" s="20">
        <f t="shared" si="0"/>
        <v>105.63</v>
      </c>
      <c r="H20" s="21">
        <v>19.67</v>
      </c>
      <c r="I20" s="29">
        <v>85.96</v>
      </c>
      <c r="J20" s="20">
        <f t="shared" si="1"/>
        <v>7419.994319795513</v>
      </c>
      <c r="K20" s="20">
        <f t="shared" si="2"/>
        <v>9117.89204281061</v>
      </c>
      <c r="L20" s="30">
        <v>783774</v>
      </c>
      <c r="M20" s="20"/>
      <c r="N20" s="35" t="s">
        <v>21</v>
      </c>
      <c r="O20" s="36"/>
    </row>
    <row r="21" spans="1:15" s="3" customFormat="1" ht="22.5" customHeight="1">
      <c r="A21" s="8">
        <v>16</v>
      </c>
      <c r="B21" s="9" t="s">
        <v>22</v>
      </c>
      <c r="C21" s="19">
        <v>503</v>
      </c>
      <c r="D21" s="19">
        <v>5</v>
      </c>
      <c r="E21" s="11" t="s">
        <v>20</v>
      </c>
      <c r="F21" s="19">
        <v>3</v>
      </c>
      <c r="G21" s="20">
        <f t="shared" si="0"/>
        <v>110.61</v>
      </c>
      <c r="H21" s="21">
        <v>21.730000000000004</v>
      </c>
      <c r="I21" s="29">
        <v>88.88</v>
      </c>
      <c r="J21" s="20">
        <f t="shared" si="1"/>
        <v>7549.995479613055</v>
      </c>
      <c r="K21" s="20">
        <f t="shared" si="2"/>
        <v>9395.870837083708</v>
      </c>
      <c r="L21" s="30">
        <v>835105</v>
      </c>
      <c r="M21" s="20"/>
      <c r="N21" s="35" t="s">
        <v>21</v>
      </c>
      <c r="O21" s="36"/>
    </row>
    <row r="22" spans="1:15" s="3" customFormat="1" ht="22.5" customHeight="1">
      <c r="A22" s="8">
        <v>17</v>
      </c>
      <c r="B22" s="9" t="s">
        <v>22</v>
      </c>
      <c r="C22" s="19">
        <v>506</v>
      </c>
      <c r="D22" s="19">
        <v>5</v>
      </c>
      <c r="E22" s="11" t="s">
        <v>20</v>
      </c>
      <c r="F22" s="19">
        <v>3</v>
      </c>
      <c r="G22" s="20">
        <f t="shared" si="0"/>
        <v>99.8</v>
      </c>
      <c r="H22" s="21">
        <v>19.599999999999994</v>
      </c>
      <c r="I22" s="29">
        <v>80.2</v>
      </c>
      <c r="J22" s="20">
        <f t="shared" si="1"/>
        <v>7310</v>
      </c>
      <c r="K22" s="20">
        <f t="shared" si="2"/>
        <v>9096.483790523691</v>
      </c>
      <c r="L22" s="30">
        <v>729538</v>
      </c>
      <c r="M22" s="20"/>
      <c r="N22" s="35" t="s">
        <v>21</v>
      </c>
      <c r="O22" s="36"/>
    </row>
    <row r="23" spans="1:15" s="3" customFormat="1" ht="22.5" customHeight="1">
      <c r="A23" s="8">
        <v>18</v>
      </c>
      <c r="B23" s="9" t="s">
        <v>19</v>
      </c>
      <c r="C23" s="19">
        <v>603</v>
      </c>
      <c r="D23" s="22">
        <v>6</v>
      </c>
      <c r="E23" s="11" t="s">
        <v>20</v>
      </c>
      <c r="F23" s="19">
        <v>3</v>
      </c>
      <c r="G23" s="20">
        <f t="shared" si="0"/>
        <v>109.44</v>
      </c>
      <c r="H23" s="21">
        <v>20.379999999999995</v>
      </c>
      <c r="I23" s="29">
        <v>89.06</v>
      </c>
      <c r="J23" s="20">
        <f t="shared" si="1"/>
        <v>7469.99269005848</v>
      </c>
      <c r="K23" s="20">
        <f t="shared" si="2"/>
        <v>9179.384684482371</v>
      </c>
      <c r="L23" s="30">
        <v>817516</v>
      </c>
      <c r="M23" s="20"/>
      <c r="N23" s="35" t="s">
        <v>21</v>
      </c>
      <c r="O23" s="36"/>
    </row>
    <row r="24" spans="1:15" s="3" customFormat="1" ht="22.5" customHeight="1">
      <c r="A24" s="8">
        <v>19</v>
      </c>
      <c r="B24" s="9" t="s">
        <v>19</v>
      </c>
      <c r="C24" s="19">
        <v>604</v>
      </c>
      <c r="D24" s="22">
        <v>6</v>
      </c>
      <c r="E24" s="11" t="s">
        <v>20</v>
      </c>
      <c r="F24" s="19">
        <v>3</v>
      </c>
      <c r="G24" s="20">
        <f t="shared" si="0"/>
        <v>105.63</v>
      </c>
      <c r="H24" s="21">
        <v>19.67</v>
      </c>
      <c r="I24" s="29">
        <v>85.96</v>
      </c>
      <c r="J24" s="20">
        <f t="shared" si="1"/>
        <v>7449.995266496261</v>
      </c>
      <c r="K24" s="20">
        <f t="shared" si="2"/>
        <v>9154.758026989299</v>
      </c>
      <c r="L24" s="30">
        <v>786943</v>
      </c>
      <c r="M24" s="20"/>
      <c r="N24" s="35" t="s">
        <v>21</v>
      </c>
      <c r="O24" s="36"/>
    </row>
    <row r="25" spans="1:15" s="3" customFormat="1" ht="22.5" customHeight="1">
      <c r="A25" s="8">
        <v>20</v>
      </c>
      <c r="B25" s="9" t="s">
        <v>22</v>
      </c>
      <c r="C25" s="19">
        <v>603</v>
      </c>
      <c r="D25" s="22">
        <v>6</v>
      </c>
      <c r="E25" s="11" t="s">
        <v>20</v>
      </c>
      <c r="F25" s="19">
        <v>3</v>
      </c>
      <c r="G25" s="20">
        <f t="shared" si="0"/>
        <v>110.61</v>
      </c>
      <c r="H25" s="21">
        <v>21.730000000000004</v>
      </c>
      <c r="I25" s="29">
        <v>88.88</v>
      </c>
      <c r="J25" s="20">
        <f t="shared" si="1"/>
        <v>7579.992767380888</v>
      </c>
      <c r="K25" s="20">
        <f t="shared" si="2"/>
        <v>9433.20207020702</v>
      </c>
      <c r="L25" s="30">
        <v>838423</v>
      </c>
      <c r="M25" s="20"/>
      <c r="N25" s="35" t="s">
        <v>21</v>
      </c>
      <c r="O25" s="36"/>
    </row>
    <row r="26" spans="1:15" s="3" customFormat="1" ht="22.5" customHeight="1">
      <c r="A26" s="8">
        <v>21</v>
      </c>
      <c r="B26" s="9" t="s">
        <v>22</v>
      </c>
      <c r="C26" s="19">
        <v>604</v>
      </c>
      <c r="D26" s="22">
        <v>6</v>
      </c>
      <c r="E26" s="11" t="s">
        <v>23</v>
      </c>
      <c r="F26" s="19">
        <v>3</v>
      </c>
      <c r="G26" s="20">
        <f t="shared" si="0"/>
        <v>74.43</v>
      </c>
      <c r="H26" s="21">
        <v>14.620000000000005</v>
      </c>
      <c r="I26" s="29">
        <v>59.81</v>
      </c>
      <c r="J26" s="20">
        <f t="shared" si="1"/>
        <v>7449.99328227865</v>
      </c>
      <c r="K26" s="20">
        <f t="shared" si="2"/>
        <v>9271.07507105835</v>
      </c>
      <c r="L26" s="30">
        <v>554503</v>
      </c>
      <c r="M26" s="20"/>
      <c r="N26" s="35" t="s">
        <v>21</v>
      </c>
      <c r="O26" s="36"/>
    </row>
    <row r="27" spans="1:15" s="3" customFormat="1" ht="22.5" customHeight="1">
      <c r="A27" s="8">
        <v>22</v>
      </c>
      <c r="B27" s="9" t="s">
        <v>22</v>
      </c>
      <c r="C27" s="19">
        <v>605</v>
      </c>
      <c r="D27" s="22">
        <v>6</v>
      </c>
      <c r="E27" s="11" t="s">
        <v>20</v>
      </c>
      <c r="F27" s="19">
        <v>3</v>
      </c>
      <c r="G27" s="20">
        <f t="shared" si="0"/>
        <v>104.43</v>
      </c>
      <c r="H27" s="21">
        <v>20.510000000000005</v>
      </c>
      <c r="I27" s="29">
        <v>83.92</v>
      </c>
      <c r="J27" s="20">
        <f t="shared" si="1"/>
        <v>7469.99904242076</v>
      </c>
      <c r="K27" s="20">
        <f t="shared" si="2"/>
        <v>9295.662535748332</v>
      </c>
      <c r="L27" s="30">
        <v>780092</v>
      </c>
      <c r="M27" s="20"/>
      <c r="N27" s="35" t="s">
        <v>21</v>
      </c>
      <c r="O27" s="36"/>
    </row>
    <row r="28" spans="1:15" s="3" customFormat="1" ht="22.5" customHeight="1">
      <c r="A28" s="8">
        <v>23</v>
      </c>
      <c r="B28" s="9" t="s">
        <v>19</v>
      </c>
      <c r="C28" s="19">
        <v>704</v>
      </c>
      <c r="D28" s="19">
        <v>7</v>
      </c>
      <c r="E28" s="11" t="s">
        <v>20</v>
      </c>
      <c r="F28" s="19">
        <v>3</v>
      </c>
      <c r="G28" s="20">
        <f t="shared" si="0"/>
        <v>105.63</v>
      </c>
      <c r="H28" s="21">
        <v>19.67</v>
      </c>
      <c r="I28" s="29">
        <v>85.96</v>
      </c>
      <c r="J28" s="20">
        <f t="shared" si="1"/>
        <v>7500</v>
      </c>
      <c r="K28" s="20">
        <f t="shared" si="2"/>
        <v>9216.205211726385</v>
      </c>
      <c r="L28" s="30">
        <v>792225</v>
      </c>
      <c r="M28" s="20"/>
      <c r="N28" s="35" t="s">
        <v>21</v>
      </c>
      <c r="O28" s="36"/>
    </row>
    <row r="29" spans="1:15" s="3" customFormat="1" ht="22.5" customHeight="1">
      <c r="A29" s="8">
        <v>24</v>
      </c>
      <c r="B29" s="9" t="s">
        <v>22</v>
      </c>
      <c r="C29" s="19">
        <v>703</v>
      </c>
      <c r="D29" s="19">
        <v>7</v>
      </c>
      <c r="E29" s="11" t="s">
        <v>20</v>
      </c>
      <c r="F29" s="19">
        <v>3</v>
      </c>
      <c r="G29" s="20">
        <f t="shared" si="0"/>
        <v>110.61</v>
      </c>
      <c r="H29" s="21">
        <v>21.730000000000004</v>
      </c>
      <c r="I29" s="29">
        <v>88.88</v>
      </c>
      <c r="J29" s="20">
        <f t="shared" si="1"/>
        <v>7609.999095922611</v>
      </c>
      <c r="K29" s="20">
        <f t="shared" si="2"/>
        <v>9470.544554455446</v>
      </c>
      <c r="L29" s="30">
        <v>841742</v>
      </c>
      <c r="M29" s="20"/>
      <c r="N29" s="35" t="s">
        <v>21</v>
      </c>
      <c r="O29" s="36"/>
    </row>
    <row r="30" spans="1:15" s="3" customFormat="1" ht="22.5" customHeight="1">
      <c r="A30" s="8">
        <v>25</v>
      </c>
      <c r="B30" s="9" t="s">
        <v>22</v>
      </c>
      <c r="C30" s="19">
        <v>704</v>
      </c>
      <c r="D30" s="19">
        <v>7</v>
      </c>
      <c r="E30" s="11" t="s">
        <v>23</v>
      </c>
      <c r="F30" s="19">
        <v>3</v>
      </c>
      <c r="G30" s="20">
        <f t="shared" si="0"/>
        <v>74.43</v>
      </c>
      <c r="H30" s="21">
        <v>14.620000000000005</v>
      </c>
      <c r="I30" s="29">
        <v>59.81</v>
      </c>
      <c r="J30" s="20">
        <f t="shared" si="1"/>
        <v>7479.99462582292</v>
      </c>
      <c r="K30" s="20">
        <f t="shared" si="2"/>
        <v>9308.409964888815</v>
      </c>
      <c r="L30" s="30">
        <v>556736</v>
      </c>
      <c r="M30" s="20"/>
      <c r="N30" s="35" t="s">
        <v>21</v>
      </c>
      <c r="O30" s="36"/>
    </row>
    <row r="31" spans="1:15" s="3" customFormat="1" ht="22.5" customHeight="1">
      <c r="A31" s="8">
        <v>26</v>
      </c>
      <c r="B31" s="9" t="s">
        <v>22</v>
      </c>
      <c r="C31" s="19">
        <v>705</v>
      </c>
      <c r="D31" s="19">
        <v>7</v>
      </c>
      <c r="E31" s="11" t="s">
        <v>20</v>
      </c>
      <c r="F31" s="19">
        <v>3</v>
      </c>
      <c r="G31" s="20">
        <f t="shared" si="0"/>
        <v>104.43</v>
      </c>
      <c r="H31" s="21">
        <v>20.510000000000005</v>
      </c>
      <c r="I31" s="29">
        <v>83.92</v>
      </c>
      <c r="J31" s="20">
        <f t="shared" si="1"/>
        <v>7509.997127262281</v>
      </c>
      <c r="K31" s="20">
        <f t="shared" si="2"/>
        <v>9345.436129647283</v>
      </c>
      <c r="L31" s="30">
        <v>784269</v>
      </c>
      <c r="M31" s="20"/>
      <c r="N31" s="35" t="s">
        <v>21</v>
      </c>
      <c r="O31" s="36"/>
    </row>
    <row r="32" spans="1:15" s="3" customFormat="1" ht="22.5" customHeight="1">
      <c r="A32" s="8">
        <v>27</v>
      </c>
      <c r="B32" s="9" t="s">
        <v>19</v>
      </c>
      <c r="C32" s="19">
        <v>803</v>
      </c>
      <c r="D32" s="19">
        <v>8</v>
      </c>
      <c r="E32" s="11" t="s">
        <v>20</v>
      </c>
      <c r="F32" s="19">
        <v>3</v>
      </c>
      <c r="G32" s="20">
        <f t="shared" si="0"/>
        <v>109.44</v>
      </c>
      <c r="H32" s="21">
        <v>20.379999999999995</v>
      </c>
      <c r="I32" s="29">
        <v>89.06</v>
      </c>
      <c r="J32" s="20">
        <f aca="true" t="shared" si="3" ref="J32:J71">L32/G32</f>
        <v>7509.99634502924</v>
      </c>
      <c r="K32" s="20">
        <f aca="true" t="shared" si="4" ref="K32:K71">L32/I32</f>
        <v>9228.542555580507</v>
      </c>
      <c r="L32" s="30">
        <v>821894</v>
      </c>
      <c r="M32" s="20"/>
      <c r="N32" s="35" t="s">
        <v>21</v>
      </c>
      <c r="O32" s="36"/>
    </row>
    <row r="33" spans="1:15" s="3" customFormat="1" ht="22.5" customHeight="1">
      <c r="A33" s="8">
        <v>28</v>
      </c>
      <c r="B33" s="9" t="s">
        <v>19</v>
      </c>
      <c r="C33" s="19">
        <v>804</v>
      </c>
      <c r="D33" s="19">
        <v>8</v>
      </c>
      <c r="E33" s="11" t="s">
        <v>20</v>
      </c>
      <c r="F33" s="19">
        <v>3</v>
      </c>
      <c r="G33" s="20">
        <f t="shared" si="0"/>
        <v>105.63</v>
      </c>
      <c r="H33" s="21">
        <v>19.67</v>
      </c>
      <c r="I33" s="29">
        <v>85.96</v>
      </c>
      <c r="J33" s="20">
        <f t="shared" si="3"/>
        <v>7529.991479693269</v>
      </c>
      <c r="K33" s="20">
        <f t="shared" si="4"/>
        <v>9253.05956258725</v>
      </c>
      <c r="L33" s="30">
        <v>795393</v>
      </c>
      <c r="M33" s="20"/>
      <c r="N33" s="35" t="s">
        <v>21</v>
      </c>
      <c r="O33" s="36"/>
    </row>
    <row r="34" spans="1:15" s="3" customFormat="1" ht="22.5" customHeight="1">
      <c r="A34" s="8">
        <v>29</v>
      </c>
      <c r="B34" s="9" t="s">
        <v>22</v>
      </c>
      <c r="C34" s="19">
        <v>801</v>
      </c>
      <c r="D34" s="19">
        <v>8</v>
      </c>
      <c r="E34" s="11" t="s">
        <v>20</v>
      </c>
      <c r="F34" s="19">
        <v>3</v>
      </c>
      <c r="G34" s="20">
        <f t="shared" si="0"/>
        <v>105.34</v>
      </c>
      <c r="H34" s="21">
        <v>20.69</v>
      </c>
      <c r="I34" s="29">
        <v>84.65</v>
      </c>
      <c r="J34" s="20">
        <f t="shared" si="3"/>
        <v>7639.9943041579645</v>
      </c>
      <c r="K34" s="20">
        <f t="shared" si="4"/>
        <v>9507.347903130536</v>
      </c>
      <c r="L34" s="30">
        <v>804797</v>
      </c>
      <c r="M34" s="20"/>
      <c r="N34" s="35" t="s">
        <v>21</v>
      </c>
      <c r="O34" s="36"/>
    </row>
    <row r="35" spans="1:15" s="3" customFormat="1" ht="22.5" customHeight="1">
      <c r="A35" s="8">
        <v>30</v>
      </c>
      <c r="B35" s="9" t="s">
        <v>22</v>
      </c>
      <c r="C35" s="19">
        <v>804</v>
      </c>
      <c r="D35" s="19">
        <v>8</v>
      </c>
      <c r="E35" s="11" t="s">
        <v>23</v>
      </c>
      <c r="F35" s="19">
        <v>3</v>
      </c>
      <c r="G35" s="20">
        <f t="shared" si="0"/>
        <v>74.43</v>
      </c>
      <c r="H35" s="21">
        <v>14.620000000000005</v>
      </c>
      <c r="I35" s="29">
        <v>59.81</v>
      </c>
      <c r="J35" s="20">
        <f t="shared" si="3"/>
        <v>7499.999999999999</v>
      </c>
      <c r="K35" s="20">
        <f t="shared" si="4"/>
        <v>9333.305467313157</v>
      </c>
      <c r="L35" s="30">
        <v>558225</v>
      </c>
      <c r="M35" s="20"/>
      <c r="N35" s="35" t="s">
        <v>21</v>
      </c>
      <c r="O35" s="37"/>
    </row>
    <row r="36" spans="1:15" s="3" customFormat="1" ht="22.5" customHeight="1">
      <c r="A36" s="8">
        <v>31</v>
      </c>
      <c r="B36" s="9" t="s">
        <v>22</v>
      </c>
      <c r="C36" s="19">
        <v>805</v>
      </c>
      <c r="D36" s="19">
        <v>8</v>
      </c>
      <c r="E36" s="11" t="s">
        <v>20</v>
      </c>
      <c r="F36" s="19">
        <v>3</v>
      </c>
      <c r="G36" s="20">
        <f t="shared" si="0"/>
        <v>104.43</v>
      </c>
      <c r="H36" s="21">
        <v>20.510000000000005</v>
      </c>
      <c r="I36" s="29">
        <v>83.92</v>
      </c>
      <c r="J36" s="20">
        <f t="shared" si="3"/>
        <v>7549.995212103801</v>
      </c>
      <c r="K36" s="20">
        <f t="shared" si="4"/>
        <v>9395.209723546235</v>
      </c>
      <c r="L36" s="30">
        <v>788446</v>
      </c>
      <c r="M36" s="20"/>
      <c r="N36" s="35" t="s">
        <v>21</v>
      </c>
      <c r="O36" s="37"/>
    </row>
    <row r="37" spans="1:15" s="3" customFormat="1" ht="22.5" customHeight="1">
      <c r="A37" s="8">
        <v>32</v>
      </c>
      <c r="B37" s="9" t="s">
        <v>22</v>
      </c>
      <c r="C37" s="19">
        <v>806</v>
      </c>
      <c r="D37" s="19">
        <v>8</v>
      </c>
      <c r="E37" s="11" t="s">
        <v>20</v>
      </c>
      <c r="F37" s="19">
        <v>3</v>
      </c>
      <c r="G37" s="20">
        <f t="shared" si="0"/>
        <v>99.8</v>
      </c>
      <c r="H37" s="21">
        <v>19.599999999999994</v>
      </c>
      <c r="I37" s="29">
        <v>80.2</v>
      </c>
      <c r="J37" s="20">
        <f t="shared" si="3"/>
        <v>7417.995991983968</v>
      </c>
      <c r="K37" s="20">
        <f t="shared" si="4"/>
        <v>9230.872817955113</v>
      </c>
      <c r="L37" s="30">
        <v>740316</v>
      </c>
      <c r="M37" s="20"/>
      <c r="N37" s="35" t="s">
        <v>21</v>
      </c>
      <c r="O37" s="37"/>
    </row>
    <row r="38" spans="1:15" s="3" customFormat="1" ht="22.5" customHeight="1">
      <c r="A38" s="8">
        <v>33</v>
      </c>
      <c r="B38" s="9" t="s">
        <v>19</v>
      </c>
      <c r="C38" s="19">
        <v>904</v>
      </c>
      <c r="D38" s="19">
        <v>9</v>
      </c>
      <c r="E38" s="11" t="s">
        <v>20</v>
      </c>
      <c r="F38" s="19">
        <v>3</v>
      </c>
      <c r="G38" s="20">
        <f t="shared" si="0"/>
        <v>105.63</v>
      </c>
      <c r="H38" s="21">
        <v>19.67</v>
      </c>
      <c r="I38" s="29">
        <v>85.96</v>
      </c>
      <c r="J38" s="20">
        <f t="shared" si="3"/>
        <v>7559.9924263940175</v>
      </c>
      <c r="K38" s="20">
        <f t="shared" si="4"/>
        <v>9289.925546765939</v>
      </c>
      <c r="L38" s="30">
        <v>798562</v>
      </c>
      <c r="M38" s="20"/>
      <c r="N38" s="35" t="s">
        <v>21</v>
      </c>
      <c r="O38" s="37"/>
    </row>
    <row r="39" spans="1:15" s="3" customFormat="1" ht="22.5" customHeight="1">
      <c r="A39" s="8">
        <v>34</v>
      </c>
      <c r="B39" s="9" t="s">
        <v>19</v>
      </c>
      <c r="C39" s="19">
        <v>1001</v>
      </c>
      <c r="D39" s="19">
        <v>10</v>
      </c>
      <c r="E39" s="11" t="s">
        <v>24</v>
      </c>
      <c r="F39" s="19">
        <v>3</v>
      </c>
      <c r="G39" s="20">
        <f t="shared" si="0"/>
        <v>127.79</v>
      </c>
      <c r="H39" s="21">
        <v>23.790000000000006</v>
      </c>
      <c r="I39" s="29">
        <v>104</v>
      </c>
      <c r="J39" s="20">
        <v>7000</v>
      </c>
      <c r="K39" s="20">
        <f t="shared" si="4"/>
        <v>8601.25</v>
      </c>
      <c r="L39" s="30">
        <v>894530</v>
      </c>
      <c r="M39" s="20"/>
      <c r="N39" s="35" t="s">
        <v>21</v>
      </c>
      <c r="O39" s="36"/>
    </row>
    <row r="40" spans="1:15" s="3" customFormat="1" ht="22.5" customHeight="1">
      <c r="A40" s="8">
        <v>35</v>
      </c>
      <c r="B40" s="9" t="s">
        <v>19</v>
      </c>
      <c r="C40" s="19">
        <v>1002</v>
      </c>
      <c r="D40" s="19">
        <v>10</v>
      </c>
      <c r="E40" s="11" t="s">
        <v>24</v>
      </c>
      <c r="F40" s="19">
        <v>3</v>
      </c>
      <c r="G40" s="20">
        <f t="shared" si="0"/>
        <v>127.49</v>
      </c>
      <c r="H40" s="21">
        <v>23.739999999999995</v>
      </c>
      <c r="I40" s="29">
        <v>103.75</v>
      </c>
      <c r="J40" s="20">
        <v>7000</v>
      </c>
      <c r="K40" s="20">
        <f t="shared" si="4"/>
        <v>8601.734939759037</v>
      </c>
      <c r="L40" s="30">
        <v>892430</v>
      </c>
      <c r="M40" s="20"/>
      <c r="N40" s="35" t="s">
        <v>21</v>
      </c>
      <c r="O40" s="36"/>
    </row>
    <row r="41" spans="1:15" s="3" customFormat="1" ht="22.5" customHeight="1">
      <c r="A41" s="8">
        <v>36</v>
      </c>
      <c r="B41" s="9" t="s">
        <v>19</v>
      </c>
      <c r="C41" s="19">
        <v>1003</v>
      </c>
      <c r="D41" s="19">
        <v>10</v>
      </c>
      <c r="E41" s="11" t="s">
        <v>20</v>
      </c>
      <c r="F41" s="19">
        <v>3</v>
      </c>
      <c r="G41" s="20">
        <f t="shared" si="0"/>
        <v>109.44</v>
      </c>
      <c r="H41" s="21">
        <v>20.379999999999995</v>
      </c>
      <c r="I41" s="29">
        <v>89.06</v>
      </c>
      <c r="J41" s="20">
        <f t="shared" si="3"/>
        <v>7579.99817251462</v>
      </c>
      <c r="K41" s="20">
        <f t="shared" si="4"/>
        <v>9314.563215809567</v>
      </c>
      <c r="L41" s="30">
        <v>829555</v>
      </c>
      <c r="M41" s="20"/>
      <c r="N41" s="35" t="s">
        <v>21</v>
      </c>
      <c r="O41" s="36"/>
    </row>
    <row r="42" spans="1:15" s="3" customFormat="1" ht="22.5" customHeight="1">
      <c r="A42" s="8">
        <v>37</v>
      </c>
      <c r="B42" s="9" t="s">
        <v>19</v>
      </c>
      <c r="C42" s="19">
        <v>1004</v>
      </c>
      <c r="D42" s="19">
        <v>10</v>
      </c>
      <c r="E42" s="11" t="s">
        <v>20</v>
      </c>
      <c r="F42" s="19">
        <v>3</v>
      </c>
      <c r="G42" s="20">
        <f t="shared" si="0"/>
        <v>105.63</v>
      </c>
      <c r="H42" s="21">
        <v>19.67</v>
      </c>
      <c r="I42" s="29">
        <v>85.96</v>
      </c>
      <c r="J42" s="20">
        <f t="shared" si="3"/>
        <v>7600</v>
      </c>
      <c r="K42" s="20">
        <f t="shared" si="4"/>
        <v>9339.087947882737</v>
      </c>
      <c r="L42" s="30">
        <v>802788</v>
      </c>
      <c r="M42" s="20"/>
      <c r="N42" s="35" t="s">
        <v>21</v>
      </c>
      <c r="O42" s="36"/>
    </row>
    <row r="43" spans="1:15" s="3" customFormat="1" ht="22.5" customHeight="1">
      <c r="A43" s="8">
        <v>38</v>
      </c>
      <c r="B43" s="9" t="s">
        <v>22</v>
      </c>
      <c r="C43" s="19">
        <v>1004</v>
      </c>
      <c r="D43" s="19">
        <v>10</v>
      </c>
      <c r="E43" s="11" t="s">
        <v>23</v>
      </c>
      <c r="F43" s="19">
        <v>3</v>
      </c>
      <c r="G43" s="20">
        <f t="shared" si="0"/>
        <v>74.43</v>
      </c>
      <c r="H43" s="21">
        <v>14.620000000000005</v>
      </c>
      <c r="I43" s="29">
        <v>59.81</v>
      </c>
      <c r="J43" s="20">
        <f t="shared" si="3"/>
        <v>7529.9879081015715</v>
      </c>
      <c r="K43" s="20">
        <f t="shared" si="4"/>
        <v>9370.623641531516</v>
      </c>
      <c r="L43" s="30">
        <v>560457</v>
      </c>
      <c r="M43" s="20"/>
      <c r="N43" s="35" t="s">
        <v>21</v>
      </c>
      <c r="O43" s="36"/>
    </row>
    <row r="44" spans="1:15" s="3" customFormat="1" ht="24" customHeight="1">
      <c r="A44" s="8">
        <v>39</v>
      </c>
      <c r="B44" s="9" t="s">
        <v>22</v>
      </c>
      <c r="C44" s="19">
        <v>1103</v>
      </c>
      <c r="D44" s="19">
        <v>11</v>
      </c>
      <c r="E44" s="11" t="s">
        <v>20</v>
      </c>
      <c r="F44" s="19">
        <v>3</v>
      </c>
      <c r="G44" s="20">
        <f t="shared" si="0"/>
        <v>110.61</v>
      </c>
      <c r="H44" s="21">
        <v>21.730000000000004</v>
      </c>
      <c r="I44" s="29">
        <v>88.88</v>
      </c>
      <c r="J44" s="20">
        <f t="shared" si="3"/>
        <v>7709.999095922611</v>
      </c>
      <c r="K44" s="20">
        <f t="shared" si="4"/>
        <v>9594.993249324933</v>
      </c>
      <c r="L44" s="30">
        <v>852803</v>
      </c>
      <c r="M44" s="20"/>
      <c r="N44" s="35" t="s">
        <v>21</v>
      </c>
      <c r="O44" s="36"/>
    </row>
    <row r="45" spans="1:15" s="3" customFormat="1" ht="24" customHeight="1">
      <c r="A45" s="8">
        <v>40</v>
      </c>
      <c r="B45" s="9" t="s">
        <v>22</v>
      </c>
      <c r="C45" s="19">
        <v>1104</v>
      </c>
      <c r="D45" s="19">
        <v>11</v>
      </c>
      <c r="E45" s="11" t="s">
        <v>23</v>
      </c>
      <c r="F45" s="19">
        <v>3</v>
      </c>
      <c r="G45" s="20">
        <f t="shared" si="0"/>
        <v>74.43</v>
      </c>
      <c r="H45" s="21">
        <v>14.620000000000005</v>
      </c>
      <c r="I45" s="29">
        <v>59.81</v>
      </c>
      <c r="J45" s="20">
        <f t="shared" si="3"/>
        <v>7559.989251645841</v>
      </c>
      <c r="K45" s="20">
        <f t="shared" si="4"/>
        <v>9407.958535361979</v>
      </c>
      <c r="L45" s="30">
        <v>562690</v>
      </c>
      <c r="M45" s="20"/>
      <c r="N45" s="35" t="s">
        <v>21</v>
      </c>
      <c r="O45" s="36"/>
    </row>
    <row r="46" spans="1:15" s="3" customFormat="1" ht="24" customHeight="1">
      <c r="A46" s="8">
        <v>41</v>
      </c>
      <c r="B46" s="9" t="s">
        <v>22</v>
      </c>
      <c r="C46" s="19">
        <v>1105</v>
      </c>
      <c r="D46" s="19">
        <v>11</v>
      </c>
      <c r="E46" s="11" t="s">
        <v>20</v>
      </c>
      <c r="F46" s="19">
        <v>3</v>
      </c>
      <c r="G46" s="20">
        <f t="shared" si="0"/>
        <v>104.43</v>
      </c>
      <c r="H46" s="21">
        <v>20.510000000000005</v>
      </c>
      <c r="I46" s="29">
        <v>83.92</v>
      </c>
      <c r="J46" s="20">
        <f t="shared" si="3"/>
        <v>7579.9961696830405</v>
      </c>
      <c r="K46" s="20">
        <f t="shared" si="4"/>
        <v>9432.542897998093</v>
      </c>
      <c r="L46" s="30">
        <v>791579</v>
      </c>
      <c r="M46" s="20"/>
      <c r="N46" s="35" t="s">
        <v>21</v>
      </c>
      <c r="O46" s="36"/>
    </row>
    <row r="47" spans="1:15" s="3" customFormat="1" ht="24" customHeight="1">
      <c r="A47" s="8">
        <v>42</v>
      </c>
      <c r="B47" s="9" t="s">
        <v>22</v>
      </c>
      <c r="C47" s="19">
        <v>1106</v>
      </c>
      <c r="D47" s="19">
        <v>11</v>
      </c>
      <c r="E47" s="11" t="s">
        <v>20</v>
      </c>
      <c r="F47" s="19">
        <v>3</v>
      </c>
      <c r="G47" s="20">
        <f t="shared" si="0"/>
        <v>99.8</v>
      </c>
      <c r="H47" s="21">
        <v>19.599999999999994</v>
      </c>
      <c r="I47" s="29">
        <v>80.2</v>
      </c>
      <c r="J47" s="20">
        <f t="shared" si="3"/>
        <v>7480</v>
      </c>
      <c r="K47" s="20">
        <f t="shared" si="4"/>
        <v>9308.029925187033</v>
      </c>
      <c r="L47" s="30">
        <v>746504</v>
      </c>
      <c r="M47" s="20"/>
      <c r="N47" s="35" t="s">
        <v>21</v>
      </c>
      <c r="O47" s="36"/>
    </row>
    <row r="48" spans="1:15" s="3" customFormat="1" ht="24" customHeight="1">
      <c r="A48" s="8">
        <v>43</v>
      </c>
      <c r="B48" s="9" t="s">
        <v>22</v>
      </c>
      <c r="C48" s="19">
        <v>1202</v>
      </c>
      <c r="D48" s="19">
        <v>12</v>
      </c>
      <c r="E48" s="11" t="s">
        <v>20</v>
      </c>
      <c r="F48" s="19">
        <v>3</v>
      </c>
      <c r="G48" s="20">
        <f t="shared" si="0"/>
        <v>107.55</v>
      </c>
      <c r="H48" s="21">
        <v>21.129999999999995</v>
      </c>
      <c r="I48" s="29">
        <v>86.42</v>
      </c>
      <c r="J48" s="20">
        <f t="shared" si="3"/>
        <v>7780</v>
      </c>
      <c r="K48" s="20">
        <f t="shared" si="4"/>
        <v>9682.237907891691</v>
      </c>
      <c r="L48" s="30">
        <v>836739</v>
      </c>
      <c r="M48" s="20"/>
      <c r="N48" s="35" t="s">
        <v>21</v>
      </c>
      <c r="O48" s="36"/>
    </row>
    <row r="49" spans="1:15" s="3" customFormat="1" ht="24" customHeight="1">
      <c r="A49" s="8">
        <v>44</v>
      </c>
      <c r="B49" s="9" t="s">
        <v>22</v>
      </c>
      <c r="C49" s="19">
        <v>1204</v>
      </c>
      <c r="D49" s="19">
        <v>12</v>
      </c>
      <c r="E49" s="11" t="s">
        <v>23</v>
      </c>
      <c r="F49" s="19">
        <v>3</v>
      </c>
      <c r="G49" s="20">
        <f t="shared" si="0"/>
        <v>74.43</v>
      </c>
      <c r="H49" s="21">
        <v>14.620000000000005</v>
      </c>
      <c r="I49" s="29">
        <v>59.81</v>
      </c>
      <c r="J49" s="20">
        <f t="shared" si="3"/>
        <v>7579.99462582292</v>
      </c>
      <c r="K49" s="20">
        <f t="shared" si="4"/>
        <v>9432.854037786323</v>
      </c>
      <c r="L49" s="30">
        <v>564179</v>
      </c>
      <c r="M49" s="20"/>
      <c r="N49" s="35" t="s">
        <v>21</v>
      </c>
      <c r="O49" s="36"/>
    </row>
    <row r="50" spans="1:15" s="3" customFormat="1" ht="24" customHeight="1">
      <c r="A50" s="8">
        <v>45</v>
      </c>
      <c r="B50" s="9" t="s">
        <v>22</v>
      </c>
      <c r="C50" s="19">
        <v>1205</v>
      </c>
      <c r="D50" s="19">
        <v>12</v>
      </c>
      <c r="E50" s="11" t="s">
        <v>20</v>
      </c>
      <c r="F50" s="19">
        <v>3</v>
      </c>
      <c r="G50" s="20">
        <f t="shared" si="0"/>
        <v>104.43</v>
      </c>
      <c r="H50" s="21">
        <v>20.510000000000005</v>
      </c>
      <c r="I50" s="29">
        <v>83.92</v>
      </c>
      <c r="J50" s="20">
        <f t="shared" si="3"/>
        <v>7599.999999999999</v>
      </c>
      <c r="K50" s="20">
        <f t="shared" si="4"/>
        <v>9457.43565300286</v>
      </c>
      <c r="L50" s="30">
        <v>793668</v>
      </c>
      <c r="M50" s="20"/>
      <c r="N50" s="35" t="s">
        <v>21</v>
      </c>
      <c r="O50" s="36"/>
    </row>
    <row r="51" spans="1:15" s="3" customFormat="1" ht="24" customHeight="1">
      <c r="A51" s="8">
        <v>46</v>
      </c>
      <c r="B51" s="9" t="s">
        <v>22</v>
      </c>
      <c r="C51" s="19">
        <v>1206</v>
      </c>
      <c r="D51" s="19">
        <v>12</v>
      </c>
      <c r="E51" s="11" t="s">
        <v>20</v>
      </c>
      <c r="F51" s="19">
        <v>3</v>
      </c>
      <c r="G51" s="20">
        <f t="shared" si="0"/>
        <v>99.8</v>
      </c>
      <c r="H51" s="21">
        <v>19.599999999999994</v>
      </c>
      <c r="I51" s="29">
        <v>80.2</v>
      </c>
      <c r="J51" s="20">
        <f t="shared" si="3"/>
        <v>7520</v>
      </c>
      <c r="K51" s="20">
        <f t="shared" si="4"/>
        <v>9357.80548628429</v>
      </c>
      <c r="L51" s="30">
        <v>750496</v>
      </c>
      <c r="M51" s="20"/>
      <c r="N51" s="35" t="s">
        <v>21</v>
      </c>
      <c r="O51" s="36"/>
    </row>
    <row r="52" spans="1:15" s="1" customFormat="1" ht="24" customHeight="1">
      <c r="A52" s="8">
        <v>47</v>
      </c>
      <c r="B52" s="9" t="s">
        <v>19</v>
      </c>
      <c r="C52" s="8">
        <v>1303</v>
      </c>
      <c r="D52" s="8">
        <v>13</v>
      </c>
      <c r="E52" s="11" t="s">
        <v>20</v>
      </c>
      <c r="F52" s="8">
        <v>3</v>
      </c>
      <c r="G52" s="12">
        <f t="shared" si="0"/>
        <v>109.44</v>
      </c>
      <c r="H52" s="13">
        <v>20.379999999999995</v>
      </c>
      <c r="I52" s="25">
        <v>89.06</v>
      </c>
      <c r="J52" s="12">
        <f t="shared" si="3"/>
        <v>7650</v>
      </c>
      <c r="K52" s="12">
        <f t="shared" si="4"/>
        <v>9400.583876038625</v>
      </c>
      <c r="L52" s="26">
        <v>837216</v>
      </c>
      <c r="M52" s="12"/>
      <c r="N52" s="27" t="s">
        <v>21</v>
      </c>
      <c r="O52" s="28"/>
    </row>
    <row r="53" spans="1:15" s="1" customFormat="1" ht="24" customHeight="1">
      <c r="A53" s="8">
        <v>48</v>
      </c>
      <c r="B53" s="9" t="s">
        <v>22</v>
      </c>
      <c r="C53" s="8">
        <v>1301</v>
      </c>
      <c r="D53" s="8">
        <v>13</v>
      </c>
      <c r="E53" s="11" t="s">
        <v>20</v>
      </c>
      <c r="F53" s="8">
        <v>3</v>
      </c>
      <c r="G53" s="12">
        <f t="shared" si="0"/>
        <v>105.34</v>
      </c>
      <c r="H53" s="13">
        <v>20.69</v>
      </c>
      <c r="I53" s="25">
        <v>84.65</v>
      </c>
      <c r="J53" s="12">
        <f t="shared" si="3"/>
        <v>7779.998101385988</v>
      </c>
      <c r="K53" s="12">
        <f t="shared" si="4"/>
        <v>9681.571175428233</v>
      </c>
      <c r="L53" s="26">
        <v>819545</v>
      </c>
      <c r="M53" s="12"/>
      <c r="N53" s="27" t="s">
        <v>21</v>
      </c>
      <c r="O53" s="28"/>
    </row>
    <row r="54" spans="1:15" s="1" customFormat="1" ht="24" customHeight="1">
      <c r="A54" s="8">
        <v>49</v>
      </c>
      <c r="B54" s="14" t="s">
        <v>22</v>
      </c>
      <c r="C54" s="15">
        <v>1303</v>
      </c>
      <c r="D54" s="15">
        <v>13</v>
      </c>
      <c r="E54" s="16" t="s">
        <v>20</v>
      </c>
      <c r="F54" s="15">
        <v>3</v>
      </c>
      <c r="G54" s="17">
        <f t="shared" si="0"/>
        <v>110.61</v>
      </c>
      <c r="H54" s="18">
        <v>21.730000000000004</v>
      </c>
      <c r="I54" s="31">
        <v>88.88</v>
      </c>
      <c r="J54" s="17">
        <f t="shared" si="3"/>
        <v>7200</v>
      </c>
      <c r="K54" s="17">
        <f t="shared" si="4"/>
        <v>8960.30603060306</v>
      </c>
      <c r="L54" s="32">
        <v>796392</v>
      </c>
      <c r="M54" s="17"/>
      <c r="N54" s="33" t="s">
        <v>21</v>
      </c>
      <c r="O54" s="28"/>
    </row>
    <row r="55" spans="1:15" s="1" customFormat="1" ht="24" customHeight="1">
      <c r="A55" s="8">
        <v>50</v>
      </c>
      <c r="B55" s="9" t="s">
        <v>22</v>
      </c>
      <c r="C55" s="8">
        <v>1304</v>
      </c>
      <c r="D55" s="8">
        <v>13</v>
      </c>
      <c r="E55" s="11" t="s">
        <v>23</v>
      </c>
      <c r="F55" s="8">
        <v>3</v>
      </c>
      <c r="G55" s="12">
        <f t="shared" si="0"/>
        <v>74.43</v>
      </c>
      <c r="H55" s="13">
        <v>14.620000000000005</v>
      </c>
      <c r="I55" s="25">
        <v>59.81</v>
      </c>
      <c r="J55" s="12">
        <f t="shared" si="3"/>
        <v>7599.999999999999</v>
      </c>
      <c r="K55" s="12">
        <f t="shared" si="4"/>
        <v>9457.749540210667</v>
      </c>
      <c r="L55" s="26">
        <v>565668</v>
      </c>
      <c r="M55" s="12"/>
      <c r="N55" s="27" t="s">
        <v>21</v>
      </c>
      <c r="O55" s="28"/>
    </row>
    <row r="56" spans="1:15" s="1" customFormat="1" ht="24" customHeight="1">
      <c r="A56" s="8">
        <v>51</v>
      </c>
      <c r="B56" s="9" t="s">
        <v>19</v>
      </c>
      <c r="C56" s="8">
        <v>1403</v>
      </c>
      <c r="D56" s="8">
        <v>14</v>
      </c>
      <c r="E56" s="11" t="s">
        <v>20</v>
      </c>
      <c r="F56" s="8">
        <v>3</v>
      </c>
      <c r="G56" s="12">
        <f aca="true" t="shared" si="5" ref="G56:G71">H56+I56</f>
        <v>109.44</v>
      </c>
      <c r="H56" s="13">
        <v>20.379999999999995</v>
      </c>
      <c r="I56" s="25">
        <v>89.06</v>
      </c>
      <c r="J56" s="12">
        <f t="shared" si="3"/>
        <v>7600</v>
      </c>
      <c r="K56" s="12">
        <f t="shared" si="4"/>
        <v>9339.142151358634</v>
      </c>
      <c r="L56" s="26">
        <v>831744</v>
      </c>
      <c r="M56" s="12"/>
      <c r="N56" s="27" t="s">
        <v>21</v>
      </c>
      <c r="O56" s="28"/>
    </row>
    <row r="57" spans="1:15" s="1" customFormat="1" ht="24" customHeight="1">
      <c r="A57" s="8">
        <v>52</v>
      </c>
      <c r="B57" s="9" t="s">
        <v>22</v>
      </c>
      <c r="C57" s="8">
        <v>1401</v>
      </c>
      <c r="D57" s="8">
        <v>14</v>
      </c>
      <c r="E57" s="11" t="s">
        <v>20</v>
      </c>
      <c r="F57" s="8">
        <v>3</v>
      </c>
      <c r="G57" s="12">
        <f t="shared" si="5"/>
        <v>105.34</v>
      </c>
      <c r="H57" s="13">
        <v>20.69</v>
      </c>
      <c r="I57" s="25">
        <v>84.65</v>
      </c>
      <c r="J57" s="12">
        <f t="shared" si="3"/>
        <v>7809.996202771977</v>
      </c>
      <c r="K57" s="12">
        <f t="shared" si="4"/>
        <v>9718.901358535144</v>
      </c>
      <c r="L57" s="26">
        <v>822705</v>
      </c>
      <c r="M57" s="12"/>
      <c r="N57" s="27" t="s">
        <v>21</v>
      </c>
      <c r="O57" s="28"/>
    </row>
    <row r="58" spans="1:15" s="1" customFormat="1" ht="24" customHeight="1">
      <c r="A58" s="8">
        <v>53</v>
      </c>
      <c r="B58" s="9" t="s">
        <v>22</v>
      </c>
      <c r="C58" s="8">
        <v>1402</v>
      </c>
      <c r="D58" s="8">
        <v>14</v>
      </c>
      <c r="E58" s="11" t="s">
        <v>20</v>
      </c>
      <c r="F58" s="8">
        <v>3</v>
      </c>
      <c r="G58" s="12">
        <f t="shared" si="5"/>
        <v>107.55</v>
      </c>
      <c r="H58" s="13">
        <v>21.129999999999995</v>
      </c>
      <c r="I58" s="25">
        <v>86.42</v>
      </c>
      <c r="J58" s="12">
        <f t="shared" si="3"/>
        <v>7780</v>
      </c>
      <c r="K58" s="12">
        <f t="shared" si="4"/>
        <v>9682.237907891691</v>
      </c>
      <c r="L58" s="26">
        <v>836739</v>
      </c>
      <c r="M58" s="12"/>
      <c r="N58" s="27" t="s">
        <v>21</v>
      </c>
      <c r="O58" s="28"/>
    </row>
    <row r="59" spans="1:15" s="1" customFormat="1" ht="24" customHeight="1">
      <c r="A59" s="8">
        <v>54</v>
      </c>
      <c r="B59" s="9" t="s">
        <v>22</v>
      </c>
      <c r="C59" s="8">
        <v>1403</v>
      </c>
      <c r="D59" s="8">
        <v>14</v>
      </c>
      <c r="E59" s="11" t="s">
        <v>20</v>
      </c>
      <c r="F59" s="8">
        <v>3</v>
      </c>
      <c r="G59" s="12">
        <f t="shared" si="5"/>
        <v>110.61</v>
      </c>
      <c r="H59" s="13">
        <v>21.730000000000004</v>
      </c>
      <c r="I59" s="25">
        <v>88.88</v>
      </c>
      <c r="J59" s="12">
        <f t="shared" si="3"/>
        <v>7809.999095922611</v>
      </c>
      <c r="K59" s="12">
        <f t="shared" si="4"/>
        <v>9719.44194419442</v>
      </c>
      <c r="L59" s="26">
        <v>863864</v>
      </c>
      <c r="M59" s="12"/>
      <c r="N59" s="27" t="s">
        <v>21</v>
      </c>
      <c r="O59" s="28"/>
    </row>
    <row r="60" spans="1:15" s="1" customFormat="1" ht="24" customHeight="1">
      <c r="A60" s="8">
        <v>55</v>
      </c>
      <c r="B60" s="9" t="s">
        <v>22</v>
      </c>
      <c r="C60" s="8">
        <v>1404</v>
      </c>
      <c r="D60" s="8">
        <v>14</v>
      </c>
      <c r="E60" s="11" t="s">
        <v>23</v>
      </c>
      <c r="F60" s="8">
        <v>3</v>
      </c>
      <c r="G60" s="12">
        <f t="shared" si="5"/>
        <v>74.43</v>
      </c>
      <c r="H60" s="13">
        <v>14.620000000000005</v>
      </c>
      <c r="I60" s="25">
        <v>59.81</v>
      </c>
      <c r="J60" s="12">
        <f t="shared" si="3"/>
        <v>7579.99462582292</v>
      </c>
      <c r="K60" s="12">
        <f t="shared" si="4"/>
        <v>9432.854037786323</v>
      </c>
      <c r="L60" s="26">
        <v>564179</v>
      </c>
      <c r="M60" s="12"/>
      <c r="N60" s="27" t="s">
        <v>21</v>
      </c>
      <c r="O60" s="28"/>
    </row>
    <row r="61" spans="1:15" s="1" customFormat="1" ht="24" customHeight="1">
      <c r="A61" s="8">
        <v>56</v>
      </c>
      <c r="B61" s="9" t="s">
        <v>22</v>
      </c>
      <c r="C61" s="8">
        <v>1405</v>
      </c>
      <c r="D61" s="8">
        <v>14</v>
      </c>
      <c r="E61" s="11" t="s">
        <v>20</v>
      </c>
      <c r="F61" s="8">
        <v>3</v>
      </c>
      <c r="G61" s="12">
        <f t="shared" si="5"/>
        <v>104.43</v>
      </c>
      <c r="H61" s="13">
        <v>20.510000000000005</v>
      </c>
      <c r="I61" s="25">
        <v>83.92</v>
      </c>
      <c r="J61" s="12">
        <f t="shared" si="3"/>
        <v>7599.999999999999</v>
      </c>
      <c r="K61" s="12">
        <f t="shared" si="4"/>
        <v>9457.43565300286</v>
      </c>
      <c r="L61" s="26">
        <v>793668</v>
      </c>
      <c r="M61" s="12"/>
      <c r="N61" s="27" t="s">
        <v>21</v>
      </c>
      <c r="O61" s="28"/>
    </row>
    <row r="62" spans="1:15" s="1" customFormat="1" ht="24" customHeight="1">
      <c r="A62" s="8">
        <v>57</v>
      </c>
      <c r="B62" s="9" t="s">
        <v>22</v>
      </c>
      <c r="C62" s="8">
        <v>1406</v>
      </c>
      <c r="D62" s="8">
        <v>14</v>
      </c>
      <c r="E62" s="11" t="s">
        <v>20</v>
      </c>
      <c r="F62" s="8">
        <v>3</v>
      </c>
      <c r="G62" s="12">
        <f t="shared" si="5"/>
        <v>99.8</v>
      </c>
      <c r="H62" s="13">
        <v>19.599999999999994</v>
      </c>
      <c r="I62" s="25">
        <v>80.2</v>
      </c>
      <c r="J62" s="12">
        <f t="shared" si="3"/>
        <v>7520</v>
      </c>
      <c r="K62" s="12">
        <f t="shared" si="4"/>
        <v>9357.80548628429</v>
      </c>
      <c r="L62" s="26">
        <v>750496</v>
      </c>
      <c r="M62" s="12"/>
      <c r="N62" s="27" t="s">
        <v>21</v>
      </c>
      <c r="O62" s="28"/>
    </row>
    <row r="63" spans="1:15" s="1" customFormat="1" ht="24" customHeight="1">
      <c r="A63" s="8">
        <v>58</v>
      </c>
      <c r="B63" s="9" t="s">
        <v>19</v>
      </c>
      <c r="C63" s="8">
        <v>1504</v>
      </c>
      <c r="D63" s="8">
        <v>15</v>
      </c>
      <c r="E63" s="11" t="s">
        <v>20</v>
      </c>
      <c r="F63" s="8">
        <v>3</v>
      </c>
      <c r="G63" s="12">
        <f t="shared" si="5"/>
        <v>105.63</v>
      </c>
      <c r="H63" s="13">
        <v>19.67</v>
      </c>
      <c r="I63" s="25">
        <v>85.96</v>
      </c>
      <c r="J63" s="12">
        <f t="shared" si="3"/>
        <v>7705.992615734167</v>
      </c>
      <c r="K63" s="12">
        <f t="shared" si="4"/>
        <v>9469.33457422057</v>
      </c>
      <c r="L63" s="26">
        <v>813984</v>
      </c>
      <c r="M63" s="12"/>
      <c r="N63" s="27" t="s">
        <v>21</v>
      </c>
      <c r="O63" s="28"/>
    </row>
    <row r="64" spans="1:15" s="1" customFormat="1" ht="24" customHeight="1">
      <c r="A64" s="8">
        <v>59</v>
      </c>
      <c r="B64" s="14" t="s">
        <v>22</v>
      </c>
      <c r="C64" s="15">
        <v>1501</v>
      </c>
      <c r="D64" s="15">
        <v>15</v>
      </c>
      <c r="E64" s="16" t="s">
        <v>20</v>
      </c>
      <c r="F64" s="15">
        <v>3</v>
      </c>
      <c r="G64" s="17">
        <f t="shared" si="5"/>
        <v>105.34</v>
      </c>
      <c r="H64" s="18">
        <v>20.69</v>
      </c>
      <c r="I64" s="31">
        <v>84.65</v>
      </c>
      <c r="J64" s="17">
        <f t="shared" si="3"/>
        <v>7600</v>
      </c>
      <c r="K64" s="17">
        <f t="shared" si="4"/>
        <v>9457.578263437685</v>
      </c>
      <c r="L64" s="32">
        <v>800584</v>
      </c>
      <c r="M64" s="17"/>
      <c r="N64" s="33" t="s">
        <v>21</v>
      </c>
      <c r="O64" s="28"/>
    </row>
    <row r="65" spans="1:15" s="1" customFormat="1" ht="24" customHeight="1">
      <c r="A65" s="8">
        <v>60</v>
      </c>
      <c r="B65" s="9" t="s">
        <v>22</v>
      </c>
      <c r="C65" s="8">
        <v>1503</v>
      </c>
      <c r="D65" s="8">
        <v>15</v>
      </c>
      <c r="E65" s="11" t="s">
        <v>20</v>
      </c>
      <c r="F65" s="8">
        <v>3</v>
      </c>
      <c r="G65" s="12">
        <f t="shared" si="5"/>
        <v>110.61</v>
      </c>
      <c r="H65" s="13">
        <v>21.730000000000004</v>
      </c>
      <c r="I65" s="25">
        <v>88.88</v>
      </c>
      <c r="J65" s="12">
        <f t="shared" si="3"/>
        <v>7839.9963836904435</v>
      </c>
      <c r="K65" s="12">
        <f t="shared" si="4"/>
        <v>9756.773177317733</v>
      </c>
      <c r="L65" s="26">
        <v>867182</v>
      </c>
      <c r="M65" s="12"/>
      <c r="N65" s="27" t="s">
        <v>21</v>
      </c>
      <c r="O65" s="28"/>
    </row>
    <row r="66" spans="1:15" s="1" customFormat="1" ht="24" customHeight="1">
      <c r="A66" s="8">
        <v>61</v>
      </c>
      <c r="B66" s="9" t="s">
        <v>22</v>
      </c>
      <c r="C66" s="8">
        <v>1504</v>
      </c>
      <c r="D66" s="8">
        <v>15</v>
      </c>
      <c r="E66" s="11" t="s">
        <v>23</v>
      </c>
      <c r="F66" s="8">
        <v>3</v>
      </c>
      <c r="G66" s="12">
        <f t="shared" si="5"/>
        <v>74.43</v>
      </c>
      <c r="H66" s="13">
        <v>14.620000000000005</v>
      </c>
      <c r="I66" s="25">
        <v>59.81</v>
      </c>
      <c r="J66" s="12">
        <f t="shared" si="3"/>
        <v>7619.991938734381</v>
      </c>
      <c r="K66" s="12">
        <f t="shared" si="4"/>
        <v>9482.628323022906</v>
      </c>
      <c r="L66" s="26">
        <v>567156</v>
      </c>
      <c r="M66" s="12"/>
      <c r="N66" s="27" t="s">
        <v>21</v>
      </c>
      <c r="O66" s="28"/>
    </row>
    <row r="67" spans="1:15" s="1" customFormat="1" ht="24" customHeight="1">
      <c r="A67" s="8">
        <v>62</v>
      </c>
      <c r="B67" s="9" t="s">
        <v>22</v>
      </c>
      <c r="C67" s="8">
        <v>1505</v>
      </c>
      <c r="D67" s="8">
        <v>15</v>
      </c>
      <c r="E67" s="11" t="s">
        <v>20</v>
      </c>
      <c r="F67" s="8">
        <v>3</v>
      </c>
      <c r="G67" s="12">
        <f t="shared" si="5"/>
        <v>104.43</v>
      </c>
      <c r="H67" s="13">
        <v>20.510000000000005</v>
      </c>
      <c r="I67" s="25">
        <v>83.92</v>
      </c>
      <c r="J67" s="12">
        <f t="shared" si="3"/>
        <v>7629.991381786843</v>
      </c>
      <c r="K67" s="12">
        <f t="shared" si="4"/>
        <v>9494.756911344137</v>
      </c>
      <c r="L67" s="26">
        <v>796800</v>
      </c>
      <c r="M67" s="12"/>
      <c r="N67" s="27" t="s">
        <v>21</v>
      </c>
      <c r="O67" s="28"/>
    </row>
    <row r="68" spans="1:15" s="1" customFormat="1" ht="24" customHeight="1">
      <c r="A68" s="8">
        <v>63</v>
      </c>
      <c r="B68" s="9" t="s">
        <v>19</v>
      </c>
      <c r="C68" s="8">
        <v>1604</v>
      </c>
      <c r="D68" s="8">
        <v>16</v>
      </c>
      <c r="E68" s="11" t="s">
        <v>20</v>
      </c>
      <c r="F68" s="8">
        <v>3</v>
      </c>
      <c r="G68" s="12">
        <f t="shared" si="5"/>
        <v>105.63</v>
      </c>
      <c r="H68" s="13">
        <v>19.67</v>
      </c>
      <c r="I68" s="25">
        <v>85.96</v>
      </c>
      <c r="J68" s="12">
        <f t="shared" si="3"/>
        <v>7753.9998106598505</v>
      </c>
      <c r="K68" s="12">
        <f t="shared" si="4"/>
        <v>9528.327128897163</v>
      </c>
      <c r="L68" s="26">
        <v>819055</v>
      </c>
      <c r="M68" s="12"/>
      <c r="N68" s="27" t="s">
        <v>21</v>
      </c>
      <c r="O68" s="28"/>
    </row>
    <row r="69" spans="1:15" s="1" customFormat="1" ht="24" customHeight="1">
      <c r="A69" s="8">
        <v>64</v>
      </c>
      <c r="B69" s="14" t="s">
        <v>22</v>
      </c>
      <c r="C69" s="15">
        <v>1601</v>
      </c>
      <c r="D69" s="15">
        <v>16</v>
      </c>
      <c r="E69" s="16" t="s">
        <v>20</v>
      </c>
      <c r="F69" s="15">
        <v>3</v>
      </c>
      <c r="G69" s="17">
        <f t="shared" si="5"/>
        <v>105.34</v>
      </c>
      <c r="H69" s="18">
        <v>20.69</v>
      </c>
      <c r="I69" s="31">
        <v>84.65</v>
      </c>
      <c r="J69" s="17">
        <f t="shared" si="3"/>
        <v>7594.456047085628</v>
      </c>
      <c r="K69" s="17">
        <f t="shared" si="4"/>
        <v>9450.679267572355</v>
      </c>
      <c r="L69" s="32">
        <v>800000</v>
      </c>
      <c r="M69" s="17"/>
      <c r="N69" s="33" t="s">
        <v>21</v>
      </c>
      <c r="O69" s="28"/>
    </row>
    <row r="70" spans="1:15" s="1" customFormat="1" ht="24" customHeight="1">
      <c r="A70" s="8">
        <v>65</v>
      </c>
      <c r="B70" s="9" t="s">
        <v>22</v>
      </c>
      <c r="C70" s="8">
        <v>1602</v>
      </c>
      <c r="D70" s="8">
        <v>16</v>
      </c>
      <c r="E70" s="11" t="s">
        <v>20</v>
      </c>
      <c r="F70" s="8">
        <v>3</v>
      </c>
      <c r="G70" s="12">
        <f t="shared" si="5"/>
        <v>107.55</v>
      </c>
      <c r="H70" s="13">
        <v>21.129999999999995</v>
      </c>
      <c r="I70" s="25">
        <v>86.42</v>
      </c>
      <c r="J70" s="12">
        <f t="shared" si="3"/>
        <v>7849.995350999536</v>
      </c>
      <c r="K70" s="12">
        <f t="shared" si="4"/>
        <v>9769.34737329322</v>
      </c>
      <c r="L70" s="26">
        <v>844267</v>
      </c>
      <c r="M70" s="12"/>
      <c r="N70" s="27" t="s">
        <v>21</v>
      </c>
      <c r="O70" s="28"/>
    </row>
    <row r="71" spans="1:15" s="1" customFormat="1" ht="24" customHeight="1">
      <c r="A71" s="8">
        <v>66</v>
      </c>
      <c r="B71" s="9" t="s">
        <v>22</v>
      </c>
      <c r="C71" s="8">
        <v>1604</v>
      </c>
      <c r="D71" s="8">
        <v>16</v>
      </c>
      <c r="E71" s="11" t="s">
        <v>23</v>
      </c>
      <c r="F71" s="8">
        <v>3</v>
      </c>
      <c r="G71" s="12">
        <f t="shared" si="5"/>
        <v>74.43</v>
      </c>
      <c r="H71" s="13">
        <v>14.620000000000005</v>
      </c>
      <c r="I71" s="25">
        <v>59.81</v>
      </c>
      <c r="J71" s="12">
        <f t="shared" si="3"/>
        <v>7649.99328227865</v>
      </c>
      <c r="K71" s="12">
        <f t="shared" si="4"/>
        <v>9519.963216853368</v>
      </c>
      <c r="L71" s="26">
        <v>569389</v>
      </c>
      <c r="M71" s="12"/>
      <c r="N71" s="27" t="s">
        <v>21</v>
      </c>
      <c r="O71" s="28"/>
    </row>
    <row r="72" spans="1:15" s="1" customFormat="1" ht="24" customHeight="1">
      <c r="A72" s="8">
        <v>67</v>
      </c>
      <c r="B72" s="9" t="s">
        <v>22</v>
      </c>
      <c r="C72" s="8">
        <v>1701</v>
      </c>
      <c r="D72" s="8">
        <v>17</v>
      </c>
      <c r="E72" s="11" t="s">
        <v>20</v>
      </c>
      <c r="F72" s="8">
        <v>3</v>
      </c>
      <c r="G72" s="12">
        <f aca="true" t="shared" si="6" ref="G72:G87">H72+I72</f>
        <v>105.34</v>
      </c>
      <c r="H72" s="13">
        <v>20.69</v>
      </c>
      <c r="I72" s="25">
        <v>84.65</v>
      </c>
      <c r="J72" s="12">
        <f aca="true" t="shared" si="7" ref="J72:J87">L72/G72</f>
        <v>7909.996202771977</v>
      </c>
      <c r="K72" s="12">
        <f aca="true" t="shared" si="8" ref="K72:K87">L72/I72</f>
        <v>9843.343177790903</v>
      </c>
      <c r="L72" s="26">
        <v>833239</v>
      </c>
      <c r="M72" s="12"/>
      <c r="N72" s="27" t="s">
        <v>21</v>
      </c>
      <c r="O72" s="28"/>
    </row>
    <row r="73" spans="1:15" s="1" customFormat="1" ht="24" customHeight="1">
      <c r="A73" s="8">
        <v>68</v>
      </c>
      <c r="B73" s="9" t="s">
        <v>22</v>
      </c>
      <c r="C73" s="8">
        <v>1703</v>
      </c>
      <c r="D73" s="8">
        <v>17</v>
      </c>
      <c r="E73" s="11" t="s">
        <v>20</v>
      </c>
      <c r="F73" s="8">
        <v>3</v>
      </c>
      <c r="G73" s="12">
        <f t="shared" si="6"/>
        <v>110.61</v>
      </c>
      <c r="H73" s="13">
        <v>21.730000000000004</v>
      </c>
      <c r="I73" s="25">
        <v>88.88</v>
      </c>
      <c r="J73" s="12">
        <f t="shared" si="7"/>
        <v>7909.999095922611</v>
      </c>
      <c r="K73" s="12">
        <f t="shared" si="8"/>
        <v>9843.890639063908</v>
      </c>
      <c r="L73" s="26">
        <v>874925</v>
      </c>
      <c r="M73" s="12"/>
      <c r="N73" s="27" t="s">
        <v>21</v>
      </c>
      <c r="O73" s="28"/>
    </row>
    <row r="74" spans="1:15" s="1" customFormat="1" ht="24" customHeight="1">
      <c r="A74" s="8">
        <v>69</v>
      </c>
      <c r="B74" s="9" t="s">
        <v>22</v>
      </c>
      <c r="C74" s="8">
        <v>1706</v>
      </c>
      <c r="D74" s="8">
        <v>17</v>
      </c>
      <c r="E74" s="11" t="s">
        <v>20</v>
      </c>
      <c r="F74" s="8">
        <v>3</v>
      </c>
      <c r="G74" s="12">
        <f t="shared" si="6"/>
        <v>99.8</v>
      </c>
      <c r="H74" s="13">
        <v>19.599999999999994</v>
      </c>
      <c r="I74" s="25">
        <v>80.2</v>
      </c>
      <c r="J74" s="12">
        <f t="shared" si="7"/>
        <v>7650</v>
      </c>
      <c r="K74" s="12">
        <f t="shared" si="8"/>
        <v>9519.576059850373</v>
      </c>
      <c r="L74" s="26">
        <v>763470</v>
      </c>
      <c r="M74" s="12"/>
      <c r="N74" s="27" t="s">
        <v>21</v>
      </c>
      <c r="O74" s="28"/>
    </row>
    <row r="75" spans="1:15" s="1" customFormat="1" ht="24" customHeight="1">
      <c r="A75" s="8">
        <v>70</v>
      </c>
      <c r="B75" s="9" t="s">
        <v>19</v>
      </c>
      <c r="C75" s="8">
        <v>1804</v>
      </c>
      <c r="D75" s="8">
        <v>18</v>
      </c>
      <c r="E75" s="11" t="s">
        <v>20</v>
      </c>
      <c r="F75" s="8">
        <v>3</v>
      </c>
      <c r="G75" s="12">
        <f t="shared" si="6"/>
        <v>105.63</v>
      </c>
      <c r="H75" s="13">
        <v>19.67</v>
      </c>
      <c r="I75" s="25">
        <v>85.96</v>
      </c>
      <c r="J75" s="12">
        <f t="shared" si="7"/>
        <v>7600</v>
      </c>
      <c r="K75" s="12">
        <f t="shared" si="8"/>
        <v>9339.087947882737</v>
      </c>
      <c r="L75" s="26">
        <v>802788</v>
      </c>
      <c r="M75" s="12"/>
      <c r="N75" s="27" t="s">
        <v>21</v>
      </c>
      <c r="O75" s="28"/>
    </row>
    <row r="76" spans="1:15" s="1" customFormat="1" ht="24" customHeight="1">
      <c r="A76" s="8">
        <v>71</v>
      </c>
      <c r="B76" s="9" t="s">
        <v>22</v>
      </c>
      <c r="C76" s="8">
        <v>1801</v>
      </c>
      <c r="D76" s="8">
        <v>18</v>
      </c>
      <c r="E76" s="11" t="s">
        <v>20</v>
      </c>
      <c r="F76" s="8">
        <v>3</v>
      </c>
      <c r="G76" s="12">
        <f t="shared" si="6"/>
        <v>105.34</v>
      </c>
      <c r="H76" s="13">
        <v>20.69</v>
      </c>
      <c r="I76" s="25">
        <v>84.65</v>
      </c>
      <c r="J76" s="12">
        <f t="shared" si="7"/>
        <v>7809.996202771977</v>
      </c>
      <c r="K76" s="12">
        <f t="shared" si="8"/>
        <v>9718.901358535144</v>
      </c>
      <c r="L76" s="26">
        <v>822705</v>
      </c>
      <c r="M76" s="12"/>
      <c r="N76" s="27" t="s">
        <v>21</v>
      </c>
      <c r="O76" s="28"/>
    </row>
    <row r="77" spans="1:15" s="1" customFormat="1" ht="24" customHeight="1">
      <c r="A77" s="8">
        <v>72</v>
      </c>
      <c r="B77" s="14" t="s">
        <v>22</v>
      </c>
      <c r="C77" s="15">
        <v>1802</v>
      </c>
      <c r="D77" s="15">
        <v>18</v>
      </c>
      <c r="E77" s="16" t="s">
        <v>20</v>
      </c>
      <c r="F77" s="15">
        <v>3</v>
      </c>
      <c r="G77" s="17">
        <f t="shared" si="6"/>
        <v>107.55</v>
      </c>
      <c r="H77" s="18">
        <v>21.129999999999995</v>
      </c>
      <c r="I77" s="31">
        <v>86.42</v>
      </c>
      <c r="J77" s="17">
        <f t="shared" si="7"/>
        <v>7500</v>
      </c>
      <c r="K77" s="17">
        <f t="shared" si="8"/>
        <v>9333.776903494561</v>
      </c>
      <c r="L77" s="32">
        <v>806625</v>
      </c>
      <c r="M77" s="17"/>
      <c r="N77" s="33" t="s">
        <v>21</v>
      </c>
      <c r="O77" s="28"/>
    </row>
    <row r="78" spans="1:15" s="1" customFormat="1" ht="24" customHeight="1">
      <c r="A78" s="8">
        <v>73</v>
      </c>
      <c r="B78" s="14" t="s">
        <v>22</v>
      </c>
      <c r="C78" s="15">
        <v>1803</v>
      </c>
      <c r="D78" s="15">
        <v>18</v>
      </c>
      <c r="E78" s="16" t="s">
        <v>20</v>
      </c>
      <c r="F78" s="15">
        <v>3</v>
      </c>
      <c r="G78" s="17">
        <f t="shared" si="6"/>
        <v>110.61</v>
      </c>
      <c r="H78" s="18">
        <v>21.730000000000004</v>
      </c>
      <c r="I78" s="31">
        <v>88.88</v>
      </c>
      <c r="J78" s="17">
        <f t="shared" si="7"/>
        <v>7500</v>
      </c>
      <c r="K78" s="17">
        <f t="shared" si="8"/>
        <v>9333.652115211522</v>
      </c>
      <c r="L78" s="32">
        <v>829575</v>
      </c>
      <c r="M78" s="17"/>
      <c r="N78" s="33" t="s">
        <v>21</v>
      </c>
      <c r="O78" s="28"/>
    </row>
    <row r="79" spans="1:15" s="1" customFormat="1" ht="24" customHeight="1">
      <c r="A79" s="8">
        <v>74</v>
      </c>
      <c r="B79" s="9" t="s">
        <v>22</v>
      </c>
      <c r="C79" s="8">
        <v>1804</v>
      </c>
      <c r="D79" s="8">
        <v>18</v>
      </c>
      <c r="E79" s="11" t="s">
        <v>23</v>
      </c>
      <c r="F79" s="8">
        <v>3</v>
      </c>
      <c r="G79" s="12">
        <f t="shared" si="6"/>
        <v>74.43</v>
      </c>
      <c r="H79" s="13">
        <v>14.620000000000005</v>
      </c>
      <c r="I79" s="25">
        <v>59.81</v>
      </c>
      <c r="J79" s="12">
        <f t="shared" si="7"/>
        <v>7579.99462582292</v>
      </c>
      <c r="K79" s="12">
        <f t="shared" si="8"/>
        <v>9432.854037786323</v>
      </c>
      <c r="L79" s="26">
        <v>564179</v>
      </c>
      <c r="M79" s="12"/>
      <c r="N79" s="27" t="s">
        <v>21</v>
      </c>
      <c r="O79" s="28"/>
    </row>
    <row r="80" spans="1:15" s="1" customFormat="1" ht="24" customHeight="1">
      <c r="A80" s="8">
        <v>75</v>
      </c>
      <c r="B80" s="9" t="s">
        <v>22</v>
      </c>
      <c r="C80" s="8">
        <v>1805</v>
      </c>
      <c r="D80" s="8">
        <v>18</v>
      </c>
      <c r="E80" s="11" t="s">
        <v>20</v>
      </c>
      <c r="F80" s="8">
        <v>3</v>
      </c>
      <c r="G80" s="12">
        <f t="shared" si="6"/>
        <v>104.43</v>
      </c>
      <c r="H80" s="13">
        <v>20.510000000000005</v>
      </c>
      <c r="I80" s="25">
        <v>83.92</v>
      </c>
      <c r="J80" s="12">
        <f t="shared" si="7"/>
        <v>7599.999999999999</v>
      </c>
      <c r="K80" s="12">
        <f t="shared" si="8"/>
        <v>9457.43565300286</v>
      </c>
      <c r="L80" s="26">
        <v>793668</v>
      </c>
      <c r="M80" s="12"/>
      <c r="N80" s="27" t="s">
        <v>21</v>
      </c>
      <c r="O80" s="28"/>
    </row>
    <row r="81" spans="1:15" s="1" customFormat="1" ht="24" customHeight="1">
      <c r="A81" s="8">
        <v>76</v>
      </c>
      <c r="B81" s="9" t="s">
        <v>22</v>
      </c>
      <c r="C81" s="8">
        <v>1901</v>
      </c>
      <c r="D81" s="8">
        <v>19</v>
      </c>
      <c r="E81" s="11" t="s">
        <v>20</v>
      </c>
      <c r="F81" s="8">
        <v>3</v>
      </c>
      <c r="G81" s="12">
        <f t="shared" si="6"/>
        <v>105.34</v>
      </c>
      <c r="H81" s="13">
        <v>20.69</v>
      </c>
      <c r="I81" s="25">
        <v>84.65</v>
      </c>
      <c r="J81" s="12">
        <f t="shared" si="7"/>
        <v>7809.996202771977</v>
      </c>
      <c r="K81" s="12">
        <f t="shared" si="8"/>
        <v>9718.901358535144</v>
      </c>
      <c r="L81" s="26">
        <v>822705</v>
      </c>
      <c r="M81" s="12"/>
      <c r="N81" s="27" t="s">
        <v>21</v>
      </c>
      <c r="O81" s="28"/>
    </row>
    <row r="82" spans="1:15" s="1" customFormat="1" ht="24" customHeight="1">
      <c r="A82" s="8">
        <v>77</v>
      </c>
      <c r="B82" s="9" t="s">
        <v>22</v>
      </c>
      <c r="C82" s="8">
        <v>1903</v>
      </c>
      <c r="D82" s="8">
        <v>19</v>
      </c>
      <c r="E82" s="11" t="s">
        <v>20</v>
      </c>
      <c r="F82" s="8">
        <v>3</v>
      </c>
      <c r="G82" s="12">
        <f t="shared" si="6"/>
        <v>110.61</v>
      </c>
      <c r="H82" s="13">
        <v>21.730000000000004</v>
      </c>
      <c r="I82" s="25">
        <v>88.88</v>
      </c>
      <c r="J82" s="12">
        <f t="shared" si="7"/>
        <v>7809.999095922611</v>
      </c>
      <c r="K82" s="12">
        <f t="shared" si="8"/>
        <v>9719.44194419442</v>
      </c>
      <c r="L82" s="26">
        <v>863864</v>
      </c>
      <c r="M82" s="12"/>
      <c r="N82" s="27" t="s">
        <v>21</v>
      </c>
      <c r="O82" s="28"/>
    </row>
    <row r="83" spans="1:15" s="1" customFormat="1" ht="24" customHeight="1">
      <c r="A83" s="8">
        <v>78</v>
      </c>
      <c r="B83" s="9" t="s">
        <v>22</v>
      </c>
      <c r="C83" s="8">
        <v>1904</v>
      </c>
      <c r="D83" s="8">
        <v>19</v>
      </c>
      <c r="E83" s="11" t="s">
        <v>23</v>
      </c>
      <c r="F83" s="8">
        <v>3</v>
      </c>
      <c r="G83" s="12">
        <f t="shared" si="6"/>
        <v>74.43</v>
      </c>
      <c r="H83" s="13">
        <v>14.620000000000005</v>
      </c>
      <c r="I83" s="25">
        <v>59.81</v>
      </c>
      <c r="J83" s="12">
        <f t="shared" si="7"/>
        <v>7599.999999999999</v>
      </c>
      <c r="K83" s="12">
        <f t="shared" si="8"/>
        <v>9457.749540210667</v>
      </c>
      <c r="L83" s="26">
        <v>565668</v>
      </c>
      <c r="M83" s="12"/>
      <c r="N83" s="27" t="s">
        <v>21</v>
      </c>
      <c r="O83" s="28"/>
    </row>
    <row r="84" spans="1:15" s="1" customFormat="1" ht="24" customHeight="1">
      <c r="A84" s="8">
        <v>79</v>
      </c>
      <c r="B84" s="9" t="s">
        <v>22</v>
      </c>
      <c r="C84" s="8">
        <v>1905</v>
      </c>
      <c r="D84" s="8">
        <v>19</v>
      </c>
      <c r="E84" s="11" t="s">
        <v>20</v>
      </c>
      <c r="F84" s="8">
        <v>3</v>
      </c>
      <c r="G84" s="12">
        <f t="shared" si="6"/>
        <v>104.43</v>
      </c>
      <c r="H84" s="13">
        <v>20.510000000000005</v>
      </c>
      <c r="I84" s="25">
        <v>83.92</v>
      </c>
      <c r="J84" s="12">
        <f t="shared" si="7"/>
        <v>7649.995212103801</v>
      </c>
      <c r="K84" s="12">
        <f t="shared" si="8"/>
        <v>9519.649666348903</v>
      </c>
      <c r="L84" s="26">
        <v>798889</v>
      </c>
      <c r="M84" s="12"/>
      <c r="N84" s="27" t="s">
        <v>21</v>
      </c>
      <c r="O84" s="28"/>
    </row>
    <row r="85" spans="1:15" s="1" customFormat="1" ht="24" customHeight="1">
      <c r="A85" s="8">
        <v>80</v>
      </c>
      <c r="B85" s="9" t="s">
        <v>22</v>
      </c>
      <c r="C85" s="8">
        <v>1906</v>
      </c>
      <c r="D85" s="8">
        <v>19</v>
      </c>
      <c r="E85" s="11" t="s">
        <v>20</v>
      </c>
      <c r="F85" s="8">
        <v>3</v>
      </c>
      <c r="G85" s="12">
        <f t="shared" si="6"/>
        <v>99.8</v>
      </c>
      <c r="H85" s="13">
        <v>19.599999999999994</v>
      </c>
      <c r="I85" s="25">
        <v>80.2</v>
      </c>
      <c r="J85" s="12">
        <f t="shared" si="7"/>
        <v>7680</v>
      </c>
      <c r="K85" s="12">
        <f t="shared" si="8"/>
        <v>9556.907730673316</v>
      </c>
      <c r="L85" s="26">
        <v>766464</v>
      </c>
      <c r="M85" s="12"/>
      <c r="N85" s="27" t="s">
        <v>21</v>
      </c>
      <c r="O85" s="28"/>
    </row>
    <row r="86" spans="1:15" s="1" customFormat="1" ht="24" customHeight="1">
      <c r="A86" s="8">
        <v>81</v>
      </c>
      <c r="B86" s="9" t="s">
        <v>22</v>
      </c>
      <c r="C86" s="8">
        <v>2001</v>
      </c>
      <c r="D86" s="8">
        <v>20</v>
      </c>
      <c r="E86" s="11" t="s">
        <v>20</v>
      </c>
      <c r="F86" s="8">
        <v>3</v>
      </c>
      <c r="G86" s="12">
        <f t="shared" si="6"/>
        <v>105.34</v>
      </c>
      <c r="H86" s="13">
        <v>20.69</v>
      </c>
      <c r="I86" s="25">
        <v>84.65</v>
      </c>
      <c r="J86" s="12">
        <f t="shared" si="7"/>
        <v>7839.9943041579645</v>
      </c>
      <c r="K86" s="12">
        <f t="shared" si="8"/>
        <v>9756.231541642055</v>
      </c>
      <c r="L86" s="26">
        <v>825865</v>
      </c>
      <c r="M86" s="12"/>
      <c r="N86" s="27" t="s">
        <v>21</v>
      </c>
      <c r="O86" s="28"/>
    </row>
    <row r="87" spans="1:15" s="1" customFormat="1" ht="24" customHeight="1">
      <c r="A87" s="8">
        <v>82</v>
      </c>
      <c r="B87" s="9" t="s">
        <v>22</v>
      </c>
      <c r="C87" s="8">
        <v>2002</v>
      </c>
      <c r="D87" s="8">
        <v>20</v>
      </c>
      <c r="E87" s="11" t="s">
        <v>20</v>
      </c>
      <c r="F87" s="8">
        <v>3</v>
      </c>
      <c r="G87" s="12">
        <f t="shared" si="6"/>
        <v>107.55</v>
      </c>
      <c r="H87" s="13">
        <v>21.129999999999995</v>
      </c>
      <c r="I87" s="25">
        <v>86.42</v>
      </c>
      <c r="J87" s="12">
        <f t="shared" si="7"/>
        <v>7829.995350999536</v>
      </c>
      <c r="K87" s="12">
        <f t="shared" si="8"/>
        <v>9744.457301550567</v>
      </c>
      <c r="L87" s="26">
        <v>842116</v>
      </c>
      <c r="M87" s="12"/>
      <c r="N87" s="27" t="s">
        <v>21</v>
      </c>
      <c r="O87" s="28"/>
    </row>
    <row r="88" spans="1:15" s="1" customFormat="1" ht="24" customHeight="1">
      <c r="A88" s="8">
        <v>83</v>
      </c>
      <c r="B88" s="9" t="s">
        <v>22</v>
      </c>
      <c r="C88" s="8">
        <v>2004</v>
      </c>
      <c r="D88" s="8">
        <v>20</v>
      </c>
      <c r="E88" s="11" t="s">
        <v>23</v>
      </c>
      <c r="F88" s="8">
        <v>3</v>
      </c>
      <c r="G88" s="12">
        <f aca="true" t="shared" si="9" ref="G88:G120">H88+I88</f>
        <v>74.43</v>
      </c>
      <c r="H88" s="13">
        <v>14.620000000000005</v>
      </c>
      <c r="I88" s="25">
        <v>59.81</v>
      </c>
      <c r="J88" s="12">
        <f aca="true" t="shared" si="10" ref="J88:J120">L88/G88</f>
        <v>7629.9879081015715</v>
      </c>
      <c r="K88" s="12">
        <f aca="true" t="shared" si="11" ref="K88:K120">L88/I88</f>
        <v>9495.067714429026</v>
      </c>
      <c r="L88" s="26">
        <v>567900</v>
      </c>
      <c r="M88" s="12"/>
      <c r="N88" s="27" t="s">
        <v>21</v>
      </c>
      <c r="O88" s="28"/>
    </row>
    <row r="89" spans="1:15" s="1" customFormat="1" ht="24" customHeight="1">
      <c r="A89" s="8">
        <v>84</v>
      </c>
      <c r="B89" s="9" t="s">
        <v>22</v>
      </c>
      <c r="C89" s="8">
        <v>2005</v>
      </c>
      <c r="D89" s="8">
        <v>20</v>
      </c>
      <c r="E89" s="11" t="s">
        <v>20</v>
      </c>
      <c r="F89" s="8">
        <v>3</v>
      </c>
      <c r="G89" s="12">
        <f t="shared" si="9"/>
        <v>104.43</v>
      </c>
      <c r="H89" s="13">
        <v>20.510000000000005</v>
      </c>
      <c r="I89" s="25">
        <v>83.92</v>
      </c>
      <c r="J89" s="12">
        <f t="shared" si="10"/>
        <v>7679.9961696830405</v>
      </c>
      <c r="K89" s="12">
        <f t="shared" si="11"/>
        <v>9556.982840800762</v>
      </c>
      <c r="L89" s="26">
        <v>802022</v>
      </c>
      <c r="M89" s="12"/>
      <c r="N89" s="27" t="s">
        <v>21</v>
      </c>
      <c r="O89" s="28"/>
    </row>
    <row r="90" spans="1:15" s="1" customFormat="1" ht="24" customHeight="1">
      <c r="A90" s="8">
        <v>85</v>
      </c>
      <c r="B90" s="9" t="s">
        <v>22</v>
      </c>
      <c r="C90" s="8">
        <v>2006</v>
      </c>
      <c r="D90" s="8">
        <v>20</v>
      </c>
      <c r="E90" s="11" t="s">
        <v>20</v>
      </c>
      <c r="F90" s="8">
        <v>3</v>
      </c>
      <c r="G90" s="12">
        <f t="shared" si="9"/>
        <v>99.8</v>
      </c>
      <c r="H90" s="13">
        <v>19.599999999999994</v>
      </c>
      <c r="I90" s="25">
        <v>80.2</v>
      </c>
      <c r="J90" s="12">
        <f t="shared" si="10"/>
        <v>7710</v>
      </c>
      <c r="K90" s="12">
        <f t="shared" si="11"/>
        <v>9594.23940149626</v>
      </c>
      <c r="L90" s="26">
        <v>769458</v>
      </c>
      <c r="M90" s="12"/>
      <c r="N90" s="27" t="s">
        <v>21</v>
      </c>
      <c r="O90" s="28"/>
    </row>
    <row r="91" spans="1:15" s="1" customFormat="1" ht="24" customHeight="1">
      <c r="A91" s="8">
        <v>86</v>
      </c>
      <c r="B91" s="9" t="s">
        <v>22</v>
      </c>
      <c r="C91" s="8">
        <v>2101</v>
      </c>
      <c r="D91" s="8">
        <v>21</v>
      </c>
      <c r="E91" s="11" t="s">
        <v>20</v>
      </c>
      <c r="F91" s="8">
        <v>3</v>
      </c>
      <c r="G91" s="12">
        <f t="shared" si="9"/>
        <v>105.34</v>
      </c>
      <c r="H91" s="13">
        <v>20.69</v>
      </c>
      <c r="I91" s="25">
        <v>84.65</v>
      </c>
      <c r="J91" s="12">
        <f t="shared" si="10"/>
        <v>7879.998101385988</v>
      </c>
      <c r="K91" s="12">
        <f t="shared" si="11"/>
        <v>9806.012994683992</v>
      </c>
      <c r="L91" s="26">
        <v>830079</v>
      </c>
      <c r="M91" s="12"/>
      <c r="N91" s="27" t="s">
        <v>21</v>
      </c>
      <c r="O91" s="28"/>
    </row>
    <row r="92" spans="1:15" s="4" customFormat="1" ht="24" customHeight="1">
      <c r="A92" s="8">
        <v>87</v>
      </c>
      <c r="B92" s="14" t="s">
        <v>22</v>
      </c>
      <c r="C92" s="38">
        <v>2102</v>
      </c>
      <c r="D92" s="38">
        <v>21</v>
      </c>
      <c r="E92" s="16" t="s">
        <v>20</v>
      </c>
      <c r="F92" s="38">
        <v>3</v>
      </c>
      <c r="G92" s="39">
        <f t="shared" si="9"/>
        <v>107.55</v>
      </c>
      <c r="H92" s="40">
        <v>21.129999999999995</v>
      </c>
      <c r="I92" s="41">
        <v>86.42</v>
      </c>
      <c r="J92" s="39">
        <f t="shared" si="10"/>
        <v>7000</v>
      </c>
      <c r="K92" s="39">
        <f t="shared" si="11"/>
        <v>8711.525109928258</v>
      </c>
      <c r="L92" s="42">
        <v>752850</v>
      </c>
      <c r="M92" s="39"/>
      <c r="N92" s="43" t="s">
        <v>21</v>
      </c>
      <c r="O92" s="36"/>
    </row>
    <row r="93" spans="1:15" s="1" customFormat="1" ht="24" customHeight="1">
      <c r="A93" s="8">
        <v>88</v>
      </c>
      <c r="B93" s="9" t="s">
        <v>22</v>
      </c>
      <c r="C93" s="8">
        <v>2103</v>
      </c>
      <c r="D93" s="8">
        <v>21</v>
      </c>
      <c r="E93" s="11" t="s">
        <v>20</v>
      </c>
      <c r="F93" s="8">
        <v>3</v>
      </c>
      <c r="G93" s="12">
        <f t="shared" si="9"/>
        <v>110.61</v>
      </c>
      <c r="H93" s="13">
        <v>21.730000000000004</v>
      </c>
      <c r="I93" s="25">
        <v>88.88</v>
      </c>
      <c r="J93" s="12">
        <f t="shared" si="10"/>
        <v>7879.992767380888</v>
      </c>
      <c r="K93" s="12">
        <f t="shared" si="11"/>
        <v>9806.548154815482</v>
      </c>
      <c r="L93" s="26">
        <v>871606</v>
      </c>
      <c r="M93" s="12"/>
      <c r="N93" s="27" t="s">
        <v>21</v>
      </c>
      <c r="O93" s="28"/>
    </row>
    <row r="94" spans="1:15" s="1" customFormat="1" ht="24" customHeight="1">
      <c r="A94" s="8">
        <v>89</v>
      </c>
      <c r="B94" s="9" t="s">
        <v>22</v>
      </c>
      <c r="C94" s="8">
        <v>2105</v>
      </c>
      <c r="D94" s="8">
        <v>21</v>
      </c>
      <c r="E94" s="11" t="s">
        <v>20</v>
      </c>
      <c r="F94" s="8">
        <v>3</v>
      </c>
      <c r="G94" s="12">
        <f t="shared" si="9"/>
        <v>104.43</v>
      </c>
      <c r="H94" s="13">
        <v>20.510000000000005</v>
      </c>
      <c r="I94" s="25">
        <v>83.92</v>
      </c>
      <c r="J94" s="12">
        <f t="shared" si="10"/>
        <v>7679.9961696830405</v>
      </c>
      <c r="K94" s="12">
        <f t="shared" si="11"/>
        <v>9556.982840800762</v>
      </c>
      <c r="L94" s="26">
        <v>802022</v>
      </c>
      <c r="M94" s="12"/>
      <c r="N94" s="27" t="s">
        <v>21</v>
      </c>
      <c r="O94" s="28"/>
    </row>
    <row r="95" spans="1:15" s="1" customFormat="1" ht="24" customHeight="1">
      <c r="A95" s="8">
        <v>90</v>
      </c>
      <c r="B95" s="9" t="s">
        <v>22</v>
      </c>
      <c r="C95" s="8">
        <v>2106</v>
      </c>
      <c r="D95" s="8">
        <v>21</v>
      </c>
      <c r="E95" s="11" t="s">
        <v>20</v>
      </c>
      <c r="F95" s="8">
        <v>3</v>
      </c>
      <c r="G95" s="12">
        <f t="shared" si="9"/>
        <v>99.8</v>
      </c>
      <c r="H95" s="13">
        <v>19.599999999999994</v>
      </c>
      <c r="I95" s="25">
        <v>80.2</v>
      </c>
      <c r="J95" s="12">
        <f t="shared" si="10"/>
        <v>7730</v>
      </c>
      <c r="K95" s="12">
        <f t="shared" si="11"/>
        <v>9619.127182044887</v>
      </c>
      <c r="L95" s="26">
        <v>771454</v>
      </c>
      <c r="M95" s="12"/>
      <c r="N95" s="27" t="s">
        <v>21</v>
      </c>
      <c r="O95" s="28"/>
    </row>
    <row r="96" spans="1:15" s="1" customFormat="1" ht="24" customHeight="1">
      <c r="A96" s="8">
        <v>91</v>
      </c>
      <c r="B96" s="9" t="s">
        <v>22</v>
      </c>
      <c r="C96" s="8">
        <v>2201</v>
      </c>
      <c r="D96" s="8">
        <v>22</v>
      </c>
      <c r="E96" s="11" t="s">
        <v>20</v>
      </c>
      <c r="F96" s="8">
        <v>3</v>
      </c>
      <c r="G96" s="12">
        <f t="shared" si="9"/>
        <v>105.34</v>
      </c>
      <c r="H96" s="13">
        <v>20.69</v>
      </c>
      <c r="I96" s="25">
        <v>84.65</v>
      </c>
      <c r="J96" s="12">
        <f t="shared" si="10"/>
        <v>7900</v>
      </c>
      <c r="K96" s="12">
        <f t="shared" si="11"/>
        <v>9830.90372120496</v>
      </c>
      <c r="L96" s="26">
        <v>832186</v>
      </c>
      <c r="M96" s="12"/>
      <c r="N96" s="27" t="s">
        <v>21</v>
      </c>
      <c r="O96" s="28"/>
    </row>
    <row r="97" spans="1:15" s="1" customFormat="1" ht="24" customHeight="1">
      <c r="A97" s="8">
        <v>92</v>
      </c>
      <c r="B97" s="14" t="s">
        <v>22</v>
      </c>
      <c r="C97" s="15">
        <v>2202</v>
      </c>
      <c r="D97" s="15">
        <v>22</v>
      </c>
      <c r="E97" s="16" t="s">
        <v>20</v>
      </c>
      <c r="F97" s="15">
        <v>3</v>
      </c>
      <c r="G97" s="17">
        <f t="shared" si="9"/>
        <v>107.55</v>
      </c>
      <c r="H97" s="18">
        <v>21.129999999999995</v>
      </c>
      <c r="I97" s="31">
        <v>86.42</v>
      </c>
      <c r="J97" s="17">
        <f t="shared" si="10"/>
        <v>7889.995350999536</v>
      </c>
      <c r="K97" s="17">
        <f t="shared" si="11"/>
        <v>9819.127516778522</v>
      </c>
      <c r="L97" s="32">
        <v>848569</v>
      </c>
      <c r="M97" s="17"/>
      <c r="N97" s="33" t="s">
        <v>21</v>
      </c>
      <c r="O97" s="28"/>
    </row>
    <row r="98" spans="1:15" s="1" customFormat="1" ht="24" customHeight="1">
      <c r="A98" s="8">
        <v>93</v>
      </c>
      <c r="B98" s="14" t="s">
        <v>22</v>
      </c>
      <c r="C98" s="15">
        <v>2203</v>
      </c>
      <c r="D98" s="15">
        <v>22</v>
      </c>
      <c r="E98" s="16" t="s">
        <v>20</v>
      </c>
      <c r="F98" s="15">
        <v>3</v>
      </c>
      <c r="G98" s="17">
        <f t="shared" si="9"/>
        <v>110.61</v>
      </c>
      <c r="H98" s="18">
        <v>21.730000000000004</v>
      </c>
      <c r="I98" s="31">
        <v>88.88</v>
      </c>
      <c r="J98" s="17">
        <f t="shared" si="10"/>
        <v>7000</v>
      </c>
      <c r="K98" s="17">
        <f t="shared" si="11"/>
        <v>8711.408640864087</v>
      </c>
      <c r="L98" s="32">
        <v>774270</v>
      </c>
      <c r="M98" s="17"/>
      <c r="N98" s="33" t="s">
        <v>21</v>
      </c>
      <c r="O98" s="28"/>
    </row>
    <row r="99" spans="1:15" s="1" customFormat="1" ht="24" customHeight="1">
      <c r="A99" s="8">
        <v>94</v>
      </c>
      <c r="B99" s="9" t="s">
        <v>22</v>
      </c>
      <c r="C99" s="8">
        <v>2204</v>
      </c>
      <c r="D99" s="8">
        <v>22</v>
      </c>
      <c r="E99" s="11" t="s">
        <v>23</v>
      </c>
      <c r="F99" s="8">
        <v>3</v>
      </c>
      <c r="G99" s="12">
        <f t="shared" si="9"/>
        <v>74.43</v>
      </c>
      <c r="H99" s="13">
        <v>14.620000000000005</v>
      </c>
      <c r="I99" s="25">
        <v>59.81</v>
      </c>
      <c r="J99" s="12">
        <f t="shared" si="10"/>
        <v>7579.99462582292</v>
      </c>
      <c r="K99" s="12">
        <f t="shared" si="11"/>
        <v>9432.854037786323</v>
      </c>
      <c r="L99" s="26">
        <v>564179</v>
      </c>
      <c r="M99" s="12"/>
      <c r="N99" s="27" t="s">
        <v>21</v>
      </c>
      <c r="O99" s="28"/>
    </row>
    <row r="100" spans="1:15" s="1" customFormat="1" ht="24" customHeight="1">
      <c r="A100" s="8">
        <v>95</v>
      </c>
      <c r="B100" s="9" t="s">
        <v>22</v>
      </c>
      <c r="C100" s="8">
        <v>2205</v>
      </c>
      <c r="D100" s="8">
        <v>22</v>
      </c>
      <c r="E100" s="11" t="s">
        <v>20</v>
      </c>
      <c r="F100" s="8">
        <v>3</v>
      </c>
      <c r="G100" s="12">
        <f t="shared" si="9"/>
        <v>104.43</v>
      </c>
      <c r="H100" s="13">
        <v>20.510000000000005</v>
      </c>
      <c r="I100" s="25">
        <v>83.92</v>
      </c>
      <c r="J100" s="12">
        <f t="shared" si="10"/>
        <v>7679.9961696830405</v>
      </c>
      <c r="K100" s="12">
        <f t="shared" si="11"/>
        <v>9556.982840800762</v>
      </c>
      <c r="L100" s="26">
        <v>802022</v>
      </c>
      <c r="M100" s="12"/>
      <c r="N100" s="27" t="s">
        <v>21</v>
      </c>
      <c r="O100" s="28"/>
    </row>
    <row r="101" spans="1:15" s="1" customFormat="1" ht="24" customHeight="1">
      <c r="A101" s="8">
        <v>96</v>
      </c>
      <c r="B101" s="9" t="s">
        <v>22</v>
      </c>
      <c r="C101" s="8">
        <v>2206</v>
      </c>
      <c r="D101" s="8">
        <v>22</v>
      </c>
      <c r="E101" s="11" t="s">
        <v>20</v>
      </c>
      <c r="F101" s="8">
        <v>3</v>
      </c>
      <c r="G101" s="12">
        <f t="shared" si="9"/>
        <v>99.8</v>
      </c>
      <c r="H101" s="13">
        <v>19.599999999999994</v>
      </c>
      <c r="I101" s="25">
        <v>80.2</v>
      </c>
      <c r="J101" s="12">
        <f t="shared" si="10"/>
        <v>7750</v>
      </c>
      <c r="K101" s="12">
        <f t="shared" si="11"/>
        <v>9644.014962593516</v>
      </c>
      <c r="L101" s="26">
        <v>773450</v>
      </c>
      <c r="M101" s="12"/>
      <c r="N101" s="27" t="s">
        <v>21</v>
      </c>
      <c r="O101" s="28"/>
    </row>
    <row r="102" spans="1:15" s="1" customFormat="1" ht="24" customHeight="1">
      <c r="A102" s="8">
        <v>97</v>
      </c>
      <c r="B102" s="9" t="s">
        <v>22</v>
      </c>
      <c r="C102" s="8">
        <v>2301</v>
      </c>
      <c r="D102" s="8">
        <v>23</v>
      </c>
      <c r="E102" s="11" t="s">
        <v>20</v>
      </c>
      <c r="F102" s="8">
        <v>3</v>
      </c>
      <c r="G102" s="12">
        <f t="shared" si="9"/>
        <v>105.34</v>
      </c>
      <c r="H102" s="13">
        <v>20.69</v>
      </c>
      <c r="I102" s="25">
        <v>84.65</v>
      </c>
      <c r="J102" s="12">
        <f t="shared" si="10"/>
        <v>7879.998101385988</v>
      </c>
      <c r="K102" s="12">
        <f t="shared" si="11"/>
        <v>9806.012994683992</v>
      </c>
      <c r="L102" s="26">
        <v>830079</v>
      </c>
      <c r="M102" s="12"/>
      <c r="N102" s="27" t="s">
        <v>21</v>
      </c>
      <c r="O102" s="28"/>
    </row>
    <row r="103" spans="1:15" s="1" customFormat="1" ht="24" customHeight="1">
      <c r="A103" s="8">
        <v>98</v>
      </c>
      <c r="B103" s="9" t="s">
        <v>22</v>
      </c>
      <c r="C103" s="8">
        <v>2303</v>
      </c>
      <c r="D103" s="8">
        <v>23</v>
      </c>
      <c r="E103" s="11" t="s">
        <v>20</v>
      </c>
      <c r="F103" s="8">
        <v>3</v>
      </c>
      <c r="G103" s="12">
        <f t="shared" si="9"/>
        <v>110.61</v>
      </c>
      <c r="H103" s="13">
        <v>21.730000000000004</v>
      </c>
      <c r="I103" s="25">
        <v>88.88</v>
      </c>
      <c r="J103" s="12">
        <f t="shared" si="10"/>
        <v>7879.992767380888</v>
      </c>
      <c r="K103" s="12">
        <f t="shared" si="11"/>
        <v>9806.548154815482</v>
      </c>
      <c r="L103" s="26">
        <v>871606</v>
      </c>
      <c r="M103" s="12"/>
      <c r="N103" s="27" t="s">
        <v>21</v>
      </c>
      <c r="O103" s="28"/>
    </row>
    <row r="104" spans="1:15" s="1" customFormat="1" ht="24" customHeight="1">
      <c r="A104" s="8">
        <v>99</v>
      </c>
      <c r="B104" s="9" t="s">
        <v>22</v>
      </c>
      <c r="C104" s="8">
        <v>2304</v>
      </c>
      <c r="D104" s="8">
        <v>23</v>
      </c>
      <c r="E104" s="11" t="s">
        <v>23</v>
      </c>
      <c r="F104" s="8">
        <v>3</v>
      </c>
      <c r="G104" s="12">
        <f t="shared" si="9"/>
        <v>74.43</v>
      </c>
      <c r="H104" s="13">
        <v>14.620000000000005</v>
      </c>
      <c r="I104" s="25">
        <v>59.81</v>
      </c>
      <c r="J104" s="12">
        <f t="shared" si="10"/>
        <v>7559.989251645841</v>
      </c>
      <c r="K104" s="12">
        <f t="shared" si="11"/>
        <v>9407.958535361979</v>
      </c>
      <c r="L104" s="26">
        <v>562690</v>
      </c>
      <c r="M104" s="12"/>
      <c r="N104" s="27" t="s">
        <v>21</v>
      </c>
      <c r="O104" s="28"/>
    </row>
    <row r="105" spans="1:15" s="1" customFormat="1" ht="24" customHeight="1">
      <c r="A105" s="8">
        <v>100</v>
      </c>
      <c r="B105" s="9" t="s">
        <v>22</v>
      </c>
      <c r="C105" s="8">
        <v>2305</v>
      </c>
      <c r="D105" s="8">
        <v>23</v>
      </c>
      <c r="E105" s="11" t="s">
        <v>20</v>
      </c>
      <c r="F105" s="8">
        <v>3</v>
      </c>
      <c r="G105" s="12">
        <f t="shared" si="9"/>
        <v>104.43</v>
      </c>
      <c r="H105" s="13">
        <v>20.510000000000005</v>
      </c>
      <c r="I105" s="25">
        <v>83.92</v>
      </c>
      <c r="J105" s="12">
        <f t="shared" si="10"/>
        <v>7679.9961696830405</v>
      </c>
      <c r="K105" s="12">
        <f t="shared" si="11"/>
        <v>9556.982840800762</v>
      </c>
      <c r="L105" s="26">
        <v>802022</v>
      </c>
      <c r="M105" s="12"/>
      <c r="N105" s="27" t="s">
        <v>21</v>
      </c>
      <c r="O105" s="28"/>
    </row>
    <row r="106" spans="1:15" s="1" customFormat="1" ht="24" customHeight="1">
      <c r="A106" s="8">
        <v>101</v>
      </c>
      <c r="B106" s="9" t="s">
        <v>22</v>
      </c>
      <c r="C106" s="8">
        <v>2306</v>
      </c>
      <c r="D106" s="8">
        <v>23</v>
      </c>
      <c r="E106" s="11" t="s">
        <v>20</v>
      </c>
      <c r="F106" s="8">
        <v>3</v>
      </c>
      <c r="G106" s="12">
        <f t="shared" si="9"/>
        <v>99.8</v>
      </c>
      <c r="H106" s="13">
        <v>19.599999999999994</v>
      </c>
      <c r="I106" s="25">
        <v>80.2</v>
      </c>
      <c r="J106" s="12">
        <f t="shared" si="10"/>
        <v>7700</v>
      </c>
      <c r="K106" s="12">
        <f t="shared" si="11"/>
        <v>9581.795511221944</v>
      </c>
      <c r="L106" s="26">
        <v>768460</v>
      </c>
      <c r="M106" s="12"/>
      <c r="N106" s="27" t="s">
        <v>21</v>
      </c>
      <c r="O106" s="28"/>
    </row>
    <row r="107" spans="1:15" s="1" customFormat="1" ht="24" customHeight="1">
      <c r="A107" s="8">
        <v>102</v>
      </c>
      <c r="B107" s="9" t="s">
        <v>22</v>
      </c>
      <c r="C107" s="8">
        <v>2401</v>
      </c>
      <c r="D107" s="8">
        <v>24</v>
      </c>
      <c r="E107" s="11" t="s">
        <v>20</v>
      </c>
      <c r="F107" s="8">
        <v>3</v>
      </c>
      <c r="G107" s="12">
        <f t="shared" si="9"/>
        <v>105.34</v>
      </c>
      <c r="H107" s="13">
        <v>20.69</v>
      </c>
      <c r="I107" s="25">
        <v>84.65</v>
      </c>
      <c r="J107" s="12">
        <f t="shared" si="10"/>
        <v>7850</v>
      </c>
      <c r="K107" s="12">
        <f t="shared" si="11"/>
        <v>9768.682811577082</v>
      </c>
      <c r="L107" s="26">
        <v>826919</v>
      </c>
      <c r="M107" s="12"/>
      <c r="N107" s="27" t="s">
        <v>21</v>
      </c>
      <c r="O107" s="28"/>
    </row>
    <row r="108" spans="1:15" s="1" customFormat="1" ht="24" customHeight="1">
      <c r="A108" s="8">
        <v>103</v>
      </c>
      <c r="B108" s="9" t="s">
        <v>22</v>
      </c>
      <c r="C108" s="8">
        <v>2403</v>
      </c>
      <c r="D108" s="8">
        <v>24</v>
      </c>
      <c r="E108" s="11" t="s">
        <v>20</v>
      </c>
      <c r="F108" s="8">
        <v>3</v>
      </c>
      <c r="G108" s="12">
        <f t="shared" si="9"/>
        <v>110.61</v>
      </c>
      <c r="H108" s="13">
        <v>21.730000000000004</v>
      </c>
      <c r="I108" s="25">
        <v>88.88</v>
      </c>
      <c r="J108" s="12">
        <f t="shared" si="10"/>
        <v>7849.995479613055</v>
      </c>
      <c r="K108" s="12">
        <f t="shared" si="11"/>
        <v>9769.21692169217</v>
      </c>
      <c r="L108" s="26">
        <v>868288</v>
      </c>
      <c r="M108" s="12"/>
      <c r="N108" s="27" t="s">
        <v>21</v>
      </c>
      <c r="O108" s="28"/>
    </row>
    <row r="109" spans="1:15" s="1" customFormat="1" ht="24" customHeight="1">
      <c r="A109" s="8">
        <v>104</v>
      </c>
      <c r="B109" s="9" t="s">
        <v>22</v>
      </c>
      <c r="C109" s="8">
        <v>2404</v>
      </c>
      <c r="D109" s="8">
        <v>24</v>
      </c>
      <c r="E109" s="11" t="s">
        <v>23</v>
      </c>
      <c r="F109" s="8">
        <v>3</v>
      </c>
      <c r="G109" s="12">
        <f t="shared" si="9"/>
        <v>74.43</v>
      </c>
      <c r="H109" s="13">
        <v>14.620000000000005</v>
      </c>
      <c r="I109" s="25">
        <v>59.81</v>
      </c>
      <c r="J109" s="12">
        <f t="shared" si="10"/>
        <v>7529.9879081015715</v>
      </c>
      <c r="K109" s="12">
        <f t="shared" si="11"/>
        <v>9370.623641531516</v>
      </c>
      <c r="L109" s="26">
        <v>560457</v>
      </c>
      <c r="M109" s="12"/>
      <c r="N109" s="27" t="s">
        <v>21</v>
      </c>
      <c r="O109" s="28"/>
    </row>
    <row r="110" spans="1:15" s="1" customFormat="1" ht="24" customHeight="1">
      <c r="A110" s="8">
        <v>105</v>
      </c>
      <c r="B110" s="9" t="s">
        <v>22</v>
      </c>
      <c r="C110" s="8">
        <v>2405</v>
      </c>
      <c r="D110" s="8">
        <v>24</v>
      </c>
      <c r="E110" s="11" t="s">
        <v>20</v>
      </c>
      <c r="F110" s="8">
        <v>3</v>
      </c>
      <c r="G110" s="12">
        <f t="shared" si="9"/>
        <v>104.43</v>
      </c>
      <c r="H110" s="13">
        <v>20.510000000000005</v>
      </c>
      <c r="I110" s="25">
        <v>83.92</v>
      </c>
      <c r="J110" s="12">
        <f t="shared" si="10"/>
        <v>7537.996744230584</v>
      </c>
      <c r="K110" s="12">
        <f t="shared" si="11"/>
        <v>9380.278836987607</v>
      </c>
      <c r="L110" s="26">
        <v>787193</v>
      </c>
      <c r="M110" s="12"/>
      <c r="N110" s="27" t="s">
        <v>21</v>
      </c>
      <c r="O110" s="28"/>
    </row>
    <row r="111" spans="1:15" s="1" customFormat="1" ht="24" customHeight="1">
      <c r="A111" s="8">
        <v>106</v>
      </c>
      <c r="B111" s="9" t="s">
        <v>22</v>
      </c>
      <c r="C111" s="8">
        <v>2406</v>
      </c>
      <c r="D111" s="8">
        <v>24</v>
      </c>
      <c r="E111" s="11" t="s">
        <v>20</v>
      </c>
      <c r="F111" s="8">
        <v>3</v>
      </c>
      <c r="G111" s="12">
        <f t="shared" si="9"/>
        <v>99.8</v>
      </c>
      <c r="H111" s="13">
        <v>19.599999999999994</v>
      </c>
      <c r="I111" s="25">
        <v>80.2</v>
      </c>
      <c r="J111" s="12">
        <f t="shared" si="10"/>
        <v>7650</v>
      </c>
      <c r="K111" s="12">
        <f t="shared" si="11"/>
        <v>9519.576059850373</v>
      </c>
      <c r="L111" s="26">
        <v>763470</v>
      </c>
      <c r="M111" s="12"/>
      <c r="N111" s="27" t="s">
        <v>21</v>
      </c>
      <c r="O111" s="28"/>
    </row>
    <row r="112" spans="1:15" s="1" customFormat="1" ht="24" customHeight="1">
      <c r="A112" s="8">
        <v>107</v>
      </c>
      <c r="B112" s="9" t="s">
        <v>19</v>
      </c>
      <c r="C112" s="8">
        <v>2503</v>
      </c>
      <c r="D112" s="8">
        <v>25</v>
      </c>
      <c r="E112" s="11" t="s">
        <v>20</v>
      </c>
      <c r="F112" s="8">
        <v>3</v>
      </c>
      <c r="G112" s="12">
        <f t="shared" si="9"/>
        <v>109.44</v>
      </c>
      <c r="H112" s="13">
        <v>20.379999999999995</v>
      </c>
      <c r="I112" s="25">
        <v>89.06</v>
      </c>
      <c r="J112" s="12">
        <f t="shared" si="10"/>
        <v>7500</v>
      </c>
      <c r="K112" s="12">
        <f t="shared" si="11"/>
        <v>9216.258701998653</v>
      </c>
      <c r="L112" s="26">
        <v>820800</v>
      </c>
      <c r="M112" s="12"/>
      <c r="N112" s="27" t="s">
        <v>21</v>
      </c>
      <c r="O112" s="28"/>
    </row>
    <row r="113" spans="1:15" s="1" customFormat="1" ht="24" customHeight="1">
      <c r="A113" s="8">
        <v>108</v>
      </c>
      <c r="B113" s="9" t="s">
        <v>19</v>
      </c>
      <c r="C113" s="8">
        <v>2504</v>
      </c>
      <c r="D113" s="8">
        <v>25</v>
      </c>
      <c r="E113" s="11" t="s">
        <v>20</v>
      </c>
      <c r="F113" s="8">
        <v>3</v>
      </c>
      <c r="G113" s="12">
        <f t="shared" si="9"/>
        <v>105.63</v>
      </c>
      <c r="H113" s="13">
        <v>19.67</v>
      </c>
      <c r="I113" s="25">
        <v>85.96</v>
      </c>
      <c r="J113" s="12">
        <f t="shared" si="10"/>
        <v>7537.99110101297</v>
      </c>
      <c r="K113" s="12">
        <f t="shared" si="11"/>
        <v>9262.889716147045</v>
      </c>
      <c r="L113" s="26">
        <v>796238</v>
      </c>
      <c r="M113" s="12"/>
      <c r="N113" s="27" t="s">
        <v>21</v>
      </c>
      <c r="O113" s="28"/>
    </row>
    <row r="114" spans="1:15" s="1" customFormat="1" ht="24" customHeight="1">
      <c r="A114" s="8">
        <v>109</v>
      </c>
      <c r="B114" s="9" t="s">
        <v>22</v>
      </c>
      <c r="C114" s="8">
        <v>2501</v>
      </c>
      <c r="D114" s="8">
        <v>25</v>
      </c>
      <c r="E114" s="11" t="s">
        <v>20</v>
      </c>
      <c r="F114" s="8">
        <v>3</v>
      </c>
      <c r="G114" s="12">
        <f t="shared" si="9"/>
        <v>105.34</v>
      </c>
      <c r="H114" s="13">
        <v>20.69</v>
      </c>
      <c r="I114" s="25">
        <v>84.65</v>
      </c>
      <c r="J114" s="12">
        <f t="shared" si="10"/>
        <v>7819.992405543952</v>
      </c>
      <c r="K114" s="12">
        <f t="shared" si="11"/>
        <v>9731.340815121086</v>
      </c>
      <c r="L114" s="26">
        <v>823758</v>
      </c>
      <c r="M114" s="12"/>
      <c r="N114" s="27" t="s">
        <v>21</v>
      </c>
      <c r="O114" s="28"/>
    </row>
    <row r="115" spans="1:15" s="1" customFormat="1" ht="24" customHeight="1">
      <c r="A115" s="8">
        <v>110</v>
      </c>
      <c r="B115" s="9" t="s">
        <v>22</v>
      </c>
      <c r="C115" s="8">
        <v>2502</v>
      </c>
      <c r="D115" s="8">
        <v>25</v>
      </c>
      <c r="E115" s="11" t="s">
        <v>20</v>
      </c>
      <c r="F115" s="8">
        <v>3</v>
      </c>
      <c r="G115" s="12">
        <f t="shared" si="9"/>
        <v>107.55</v>
      </c>
      <c r="H115" s="13">
        <v>21.129999999999995</v>
      </c>
      <c r="I115" s="25">
        <v>86.42</v>
      </c>
      <c r="J115" s="12">
        <f t="shared" si="10"/>
        <v>7820</v>
      </c>
      <c r="K115" s="12">
        <f t="shared" si="11"/>
        <v>9732.018051376996</v>
      </c>
      <c r="L115" s="26">
        <v>841041</v>
      </c>
      <c r="M115" s="12"/>
      <c r="N115" s="27" t="s">
        <v>21</v>
      </c>
      <c r="O115" s="28"/>
    </row>
    <row r="116" spans="1:15" s="1" customFormat="1" ht="24" customHeight="1">
      <c r="A116" s="8">
        <v>111</v>
      </c>
      <c r="B116" s="9" t="s">
        <v>22</v>
      </c>
      <c r="C116" s="8">
        <v>2503</v>
      </c>
      <c r="D116" s="8">
        <v>25</v>
      </c>
      <c r="E116" s="11" t="s">
        <v>20</v>
      </c>
      <c r="F116" s="8">
        <v>3</v>
      </c>
      <c r="G116" s="12">
        <f t="shared" si="9"/>
        <v>110.61</v>
      </c>
      <c r="H116" s="13">
        <v>21.730000000000004</v>
      </c>
      <c r="I116" s="25">
        <v>88.88</v>
      </c>
      <c r="J116" s="12">
        <f t="shared" si="10"/>
        <v>7819.998191845222</v>
      </c>
      <c r="K116" s="12">
        <f t="shared" si="11"/>
        <v>9731.885688568856</v>
      </c>
      <c r="L116" s="26">
        <v>864970</v>
      </c>
      <c r="M116" s="12"/>
      <c r="N116" s="27" t="s">
        <v>21</v>
      </c>
      <c r="O116" s="28"/>
    </row>
    <row r="117" spans="1:15" s="1" customFormat="1" ht="24" customHeight="1">
      <c r="A117" s="8">
        <v>112</v>
      </c>
      <c r="B117" s="9" t="s">
        <v>22</v>
      </c>
      <c r="C117" s="8">
        <v>2601</v>
      </c>
      <c r="D117" s="8">
        <v>26</v>
      </c>
      <c r="E117" s="11" t="s">
        <v>20</v>
      </c>
      <c r="F117" s="8">
        <v>3</v>
      </c>
      <c r="G117" s="12">
        <f t="shared" si="9"/>
        <v>105.34</v>
      </c>
      <c r="H117" s="13">
        <v>20.69</v>
      </c>
      <c r="I117" s="25">
        <v>84.65</v>
      </c>
      <c r="J117" s="12">
        <f t="shared" si="10"/>
        <v>7750</v>
      </c>
      <c r="K117" s="12">
        <f t="shared" si="11"/>
        <v>9644.240992321322</v>
      </c>
      <c r="L117" s="26">
        <v>816385</v>
      </c>
      <c r="M117" s="12"/>
      <c r="N117" s="27" t="s">
        <v>21</v>
      </c>
      <c r="O117" s="28"/>
    </row>
    <row r="118" spans="1:15" s="1" customFormat="1" ht="24" customHeight="1">
      <c r="A118" s="8">
        <v>113</v>
      </c>
      <c r="B118" s="9" t="s">
        <v>22</v>
      </c>
      <c r="C118" s="8">
        <v>2603</v>
      </c>
      <c r="D118" s="8">
        <v>26</v>
      </c>
      <c r="E118" s="11" t="s">
        <v>20</v>
      </c>
      <c r="F118" s="8">
        <v>3</v>
      </c>
      <c r="G118" s="12">
        <f t="shared" si="9"/>
        <v>110.61</v>
      </c>
      <c r="H118" s="13">
        <v>21.730000000000004</v>
      </c>
      <c r="I118" s="25">
        <v>88.88</v>
      </c>
      <c r="J118" s="12">
        <f t="shared" si="10"/>
        <v>7749.995479613055</v>
      </c>
      <c r="K118" s="12">
        <f t="shared" si="11"/>
        <v>9644.768226822684</v>
      </c>
      <c r="L118" s="26">
        <v>857227</v>
      </c>
      <c r="M118" s="12"/>
      <c r="N118" s="27" t="s">
        <v>21</v>
      </c>
      <c r="O118" s="28"/>
    </row>
    <row r="119" spans="1:15" s="1" customFormat="1" ht="24" customHeight="1">
      <c r="A119" s="8">
        <v>114</v>
      </c>
      <c r="B119" s="9" t="s">
        <v>22</v>
      </c>
      <c r="C119" s="8">
        <v>2604</v>
      </c>
      <c r="D119" s="8">
        <v>26</v>
      </c>
      <c r="E119" s="11" t="s">
        <v>23</v>
      </c>
      <c r="F119" s="8">
        <v>3</v>
      </c>
      <c r="G119" s="12">
        <f t="shared" si="9"/>
        <v>74.43</v>
      </c>
      <c r="H119" s="13">
        <v>14.620000000000005</v>
      </c>
      <c r="I119" s="25">
        <v>59.81</v>
      </c>
      <c r="J119" s="12">
        <f t="shared" si="10"/>
        <v>7499.999999999999</v>
      </c>
      <c r="K119" s="12">
        <f t="shared" si="11"/>
        <v>9333.305467313157</v>
      </c>
      <c r="L119" s="26">
        <v>558225</v>
      </c>
      <c r="M119" s="12"/>
      <c r="N119" s="27" t="s">
        <v>21</v>
      </c>
      <c r="O119" s="28"/>
    </row>
    <row r="120" spans="1:15" s="1" customFormat="1" ht="24" customHeight="1">
      <c r="A120" s="8">
        <v>115</v>
      </c>
      <c r="B120" s="9" t="s">
        <v>22</v>
      </c>
      <c r="C120" s="8">
        <v>2605</v>
      </c>
      <c r="D120" s="8">
        <v>26</v>
      </c>
      <c r="E120" s="11" t="s">
        <v>20</v>
      </c>
      <c r="F120" s="8">
        <v>3</v>
      </c>
      <c r="G120" s="12">
        <f t="shared" si="9"/>
        <v>104.43</v>
      </c>
      <c r="H120" s="13">
        <v>20.510000000000005</v>
      </c>
      <c r="I120" s="25">
        <v>83.92</v>
      </c>
      <c r="J120" s="12">
        <f t="shared" si="10"/>
        <v>7499.999999999999</v>
      </c>
      <c r="K120" s="12">
        <f t="shared" si="11"/>
        <v>9332.99571020019</v>
      </c>
      <c r="L120" s="26">
        <v>783225</v>
      </c>
      <c r="M120" s="12"/>
      <c r="N120" s="27" t="s">
        <v>21</v>
      </c>
      <c r="O120" s="28"/>
    </row>
    <row r="121" spans="1:15" s="1" customFormat="1" ht="24" customHeight="1">
      <c r="A121" s="8">
        <v>116</v>
      </c>
      <c r="B121" s="9" t="s">
        <v>22</v>
      </c>
      <c r="C121" s="8">
        <v>2701</v>
      </c>
      <c r="D121" s="8">
        <v>27</v>
      </c>
      <c r="E121" s="11" t="s">
        <v>20</v>
      </c>
      <c r="F121" s="8">
        <v>3</v>
      </c>
      <c r="G121" s="12">
        <f aca="true" t="shared" si="12" ref="G121:G152">H121+I121</f>
        <v>105.34</v>
      </c>
      <c r="H121" s="13">
        <v>20.69</v>
      </c>
      <c r="I121" s="25">
        <v>84.65</v>
      </c>
      <c r="J121" s="12">
        <f aca="true" t="shared" si="13" ref="J121:J152">L121/G121</f>
        <v>7700</v>
      </c>
      <c r="K121" s="12">
        <f aca="true" t="shared" si="14" ref="K121:K152">L121/I121</f>
        <v>9582.020082693443</v>
      </c>
      <c r="L121" s="26">
        <v>811118</v>
      </c>
      <c r="M121" s="12"/>
      <c r="N121" s="27" t="s">
        <v>21</v>
      </c>
      <c r="O121" s="28"/>
    </row>
    <row r="122" spans="1:15" s="1" customFormat="1" ht="24" customHeight="1">
      <c r="A122" s="8">
        <v>117</v>
      </c>
      <c r="B122" s="9" t="s">
        <v>22</v>
      </c>
      <c r="C122" s="8">
        <v>2702</v>
      </c>
      <c r="D122" s="8">
        <v>27</v>
      </c>
      <c r="E122" s="11" t="s">
        <v>20</v>
      </c>
      <c r="F122" s="8">
        <v>3</v>
      </c>
      <c r="G122" s="12">
        <f t="shared" si="12"/>
        <v>107.55</v>
      </c>
      <c r="H122" s="13">
        <v>21.129999999999995</v>
      </c>
      <c r="I122" s="25">
        <v>86.42</v>
      </c>
      <c r="J122" s="12">
        <f t="shared" si="13"/>
        <v>7700</v>
      </c>
      <c r="K122" s="12">
        <f t="shared" si="14"/>
        <v>9582.677620921082</v>
      </c>
      <c r="L122" s="26">
        <v>828135</v>
      </c>
      <c r="M122" s="12"/>
      <c r="N122" s="27" t="s">
        <v>21</v>
      </c>
      <c r="O122" s="28"/>
    </row>
    <row r="123" spans="1:15" s="1" customFormat="1" ht="24" customHeight="1">
      <c r="A123" s="8">
        <v>118</v>
      </c>
      <c r="B123" s="9" t="s">
        <v>22</v>
      </c>
      <c r="C123" s="8">
        <v>2703</v>
      </c>
      <c r="D123" s="8">
        <v>27</v>
      </c>
      <c r="E123" s="11" t="s">
        <v>20</v>
      </c>
      <c r="F123" s="8">
        <v>3</v>
      </c>
      <c r="G123" s="12">
        <f t="shared" si="12"/>
        <v>110.61</v>
      </c>
      <c r="H123" s="13">
        <v>21.730000000000004</v>
      </c>
      <c r="I123" s="25">
        <v>88.88</v>
      </c>
      <c r="J123" s="12">
        <f t="shared" si="13"/>
        <v>7700</v>
      </c>
      <c r="K123" s="12">
        <f t="shared" si="14"/>
        <v>9582.549504950495</v>
      </c>
      <c r="L123" s="26">
        <v>851697</v>
      </c>
      <c r="M123" s="12"/>
      <c r="N123" s="27" t="s">
        <v>21</v>
      </c>
      <c r="O123" s="28"/>
    </row>
    <row r="124" spans="1:15" s="1" customFormat="1" ht="24" customHeight="1">
      <c r="A124" s="8">
        <v>119</v>
      </c>
      <c r="B124" s="9" t="s">
        <v>22</v>
      </c>
      <c r="C124" s="8">
        <v>2704</v>
      </c>
      <c r="D124" s="8">
        <v>27</v>
      </c>
      <c r="E124" s="11" t="s">
        <v>23</v>
      </c>
      <c r="F124" s="8">
        <v>3</v>
      </c>
      <c r="G124" s="12">
        <f t="shared" si="12"/>
        <v>74.43</v>
      </c>
      <c r="H124" s="13">
        <v>14.620000000000005</v>
      </c>
      <c r="I124" s="25">
        <v>59.81</v>
      </c>
      <c r="J124" s="12">
        <f t="shared" si="13"/>
        <v>7479.99462582292</v>
      </c>
      <c r="K124" s="12">
        <f t="shared" si="14"/>
        <v>9308.409964888815</v>
      </c>
      <c r="L124" s="26">
        <v>556736</v>
      </c>
      <c r="M124" s="12"/>
      <c r="N124" s="27" t="s">
        <v>21</v>
      </c>
      <c r="O124" s="28"/>
    </row>
    <row r="125" spans="1:15" s="1" customFormat="1" ht="24" customHeight="1">
      <c r="A125" s="8">
        <v>120</v>
      </c>
      <c r="B125" s="9" t="s">
        <v>22</v>
      </c>
      <c r="C125" s="8">
        <v>2705</v>
      </c>
      <c r="D125" s="8">
        <v>27</v>
      </c>
      <c r="E125" s="11" t="s">
        <v>20</v>
      </c>
      <c r="F125" s="8">
        <v>3</v>
      </c>
      <c r="G125" s="12">
        <f t="shared" si="12"/>
        <v>104.43</v>
      </c>
      <c r="H125" s="13">
        <v>20.510000000000005</v>
      </c>
      <c r="I125" s="25">
        <v>83.92</v>
      </c>
      <c r="J125" s="12">
        <f t="shared" si="13"/>
        <v>7479.9961696830405</v>
      </c>
      <c r="K125" s="12">
        <f t="shared" si="14"/>
        <v>9308.102955195423</v>
      </c>
      <c r="L125" s="26">
        <v>781136</v>
      </c>
      <c r="M125" s="12"/>
      <c r="N125" s="27" t="s">
        <v>21</v>
      </c>
      <c r="O125" s="28"/>
    </row>
    <row r="126" spans="1:15" s="1" customFormat="1" ht="24" customHeight="1">
      <c r="A126" s="8">
        <v>121</v>
      </c>
      <c r="B126" s="9" t="s">
        <v>22</v>
      </c>
      <c r="C126" s="8">
        <v>2706</v>
      </c>
      <c r="D126" s="8">
        <v>27</v>
      </c>
      <c r="E126" s="11" t="s">
        <v>20</v>
      </c>
      <c r="F126" s="8">
        <v>3</v>
      </c>
      <c r="G126" s="12">
        <f t="shared" si="12"/>
        <v>99.8</v>
      </c>
      <c r="H126" s="13">
        <v>19.599999999999994</v>
      </c>
      <c r="I126" s="25">
        <v>80.2</v>
      </c>
      <c r="J126" s="12">
        <f t="shared" si="13"/>
        <v>7500</v>
      </c>
      <c r="K126" s="12">
        <f t="shared" si="14"/>
        <v>9332.917705735661</v>
      </c>
      <c r="L126" s="26">
        <v>748500</v>
      </c>
      <c r="M126" s="12"/>
      <c r="N126" s="27" t="s">
        <v>21</v>
      </c>
      <c r="O126" s="28"/>
    </row>
    <row r="127" spans="1:15" s="1" customFormat="1" ht="24" customHeight="1">
      <c r="A127" s="8">
        <v>122</v>
      </c>
      <c r="B127" s="9" t="s">
        <v>19</v>
      </c>
      <c r="C127" s="8">
        <v>2803</v>
      </c>
      <c r="D127" s="8">
        <v>28</v>
      </c>
      <c r="E127" s="11" t="s">
        <v>20</v>
      </c>
      <c r="F127" s="8">
        <v>3</v>
      </c>
      <c r="G127" s="12">
        <f t="shared" si="12"/>
        <v>109.44</v>
      </c>
      <c r="H127" s="13">
        <v>20.379999999999995</v>
      </c>
      <c r="I127" s="25">
        <v>89.06</v>
      </c>
      <c r="J127" s="12">
        <f t="shared" si="13"/>
        <v>7429.99817251462</v>
      </c>
      <c r="K127" s="12">
        <f t="shared" si="14"/>
        <v>9130.238041769593</v>
      </c>
      <c r="L127" s="26">
        <v>813139</v>
      </c>
      <c r="M127" s="12"/>
      <c r="N127" s="27" t="s">
        <v>21</v>
      </c>
      <c r="O127" s="28"/>
    </row>
    <row r="128" spans="1:15" s="1" customFormat="1" ht="24" customHeight="1">
      <c r="A128" s="8">
        <v>123</v>
      </c>
      <c r="B128" s="9" t="s">
        <v>19</v>
      </c>
      <c r="C128" s="8">
        <v>2804</v>
      </c>
      <c r="D128" s="8">
        <v>28</v>
      </c>
      <c r="E128" s="11" t="s">
        <v>20</v>
      </c>
      <c r="F128" s="8">
        <v>3</v>
      </c>
      <c r="G128" s="12">
        <f t="shared" si="12"/>
        <v>105.63</v>
      </c>
      <c r="H128" s="13">
        <v>19.67</v>
      </c>
      <c r="I128" s="25">
        <v>85.96</v>
      </c>
      <c r="J128" s="12">
        <f t="shared" si="13"/>
        <v>7329.991479693269</v>
      </c>
      <c r="K128" s="12">
        <f t="shared" si="14"/>
        <v>9007.294090274547</v>
      </c>
      <c r="L128" s="26">
        <v>774267</v>
      </c>
      <c r="M128" s="12"/>
      <c r="N128" s="27" t="s">
        <v>21</v>
      </c>
      <c r="O128" s="28"/>
    </row>
    <row r="129" spans="1:15" s="1" customFormat="1" ht="24" customHeight="1">
      <c r="A129" s="8">
        <v>124</v>
      </c>
      <c r="B129" s="9" t="s">
        <v>22</v>
      </c>
      <c r="C129" s="8">
        <v>2801</v>
      </c>
      <c r="D129" s="8">
        <v>28</v>
      </c>
      <c r="E129" s="11" t="s">
        <v>20</v>
      </c>
      <c r="F129" s="8">
        <v>3</v>
      </c>
      <c r="G129" s="12">
        <f t="shared" si="12"/>
        <v>105.34</v>
      </c>
      <c r="H129" s="13">
        <v>20.69</v>
      </c>
      <c r="I129" s="25">
        <v>84.65</v>
      </c>
      <c r="J129" s="12">
        <f t="shared" si="13"/>
        <v>7650</v>
      </c>
      <c r="K129" s="12">
        <f t="shared" si="14"/>
        <v>9519.799173065563</v>
      </c>
      <c r="L129" s="26">
        <v>805851</v>
      </c>
      <c r="M129" s="12"/>
      <c r="N129" s="27" t="s">
        <v>21</v>
      </c>
      <c r="O129" s="28"/>
    </row>
    <row r="130" spans="1:15" s="1" customFormat="1" ht="24" customHeight="1">
      <c r="A130" s="8">
        <v>125</v>
      </c>
      <c r="B130" s="9" t="s">
        <v>22</v>
      </c>
      <c r="C130" s="8">
        <v>2802</v>
      </c>
      <c r="D130" s="8">
        <v>28</v>
      </c>
      <c r="E130" s="11" t="s">
        <v>20</v>
      </c>
      <c r="F130" s="8">
        <v>3</v>
      </c>
      <c r="G130" s="12">
        <f t="shared" si="12"/>
        <v>107.55</v>
      </c>
      <c r="H130" s="13">
        <v>21.129999999999995</v>
      </c>
      <c r="I130" s="25">
        <v>86.42</v>
      </c>
      <c r="J130" s="12">
        <f t="shared" si="13"/>
        <v>7649.995350999536</v>
      </c>
      <c r="K130" s="12">
        <f t="shared" si="14"/>
        <v>9520.446655866697</v>
      </c>
      <c r="L130" s="26">
        <v>822757</v>
      </c>
      <c r="M130" s="12"/>
      <c r="N130" s="27" t="s">
        <v>21</v>
      </c>
      <c r="O130" s="28"/>
    </row>
    <row r="131" spans="1:15" s="1" customFormat="1" ht="24" customHeight="1">
      <c r="A131" s="8">
        <v>126</v>
      </c>
      <c r="B131" s="9" t="s">
        <v>22</v>
      </c>
      <c r="C131" s="8">
        <v>2803</v>
      </c>
      <c r="D131" s="8">
        <v>28</v>
      </c>
      <c r="E131" s="11" t="s">
        <v>20</v>
      </c>
      <c r="F131" s="8">
        <v>3</v>
      </c>
      <c r="G131" s="12">
        <f t="shared" si="12"/>
        <v>110.61</v>
      </c>
      <c r="H131" s="13">
        <v>21.730000000000004</v>
      </c>
      <c r="I131" s="25">
        <v>88.88</v>
      </c>
      <c r="J131" s="12">
        <f t="shared" si="13"/>
        <v>7649.995479613055</v>
      </c>
      <c r="K131" s="12">
        <f t="shared" si="14"/>
        <v>9520.319531953195</v>
      </c>
      <c r="L131" s="26">
        <v>846166</v>
      </c>
      <c r="M131" s="12"/>
      <c r="N131" s="27" t="s">
        <v>21</v>
      </c>
      <c r="O131" s="28"/>
    </row>
    <row r="132" spans="1:15" s="1" customFormat="1" ht="24" customHeight="1">
      <c r="A132" s="8">
        <v>127</v>
      </c>
      <c r="B132" s="9" t="s">
        <v>22</v>
      </c>
      <c r="C132" s="8">
        <v>2804</v>
      </c>
      <c r="D132" s="8">
        <v>28</v>
      </c>
      <c r="E132" s="11" t="s">
        <v>23</v>
      </c>
      <c r="F132" s="8">
        <v>3</v>
      </c>
      <c r="G132" s="12">
        <f t="shared" si="12"/>
        <v>74.43</v>
      </c>
      <c r="H132" s="13">
        <v>14.620000000000005</v>
      </c>
      <c r="I132" s="25">
        <v>59.81</v>
      </c>
      <c r="J132" s="12">
        <f t="shared" si="13"/>
        <v>7449.99328227865</v>
      </c>
      <c r="K132" s="12">
        <f t="shared" si="14"/>
        <v>9271.07507105835</v>
      </c>
      <c r="L132" s="26">
        <v>554503</v>
      </c>
      <c r="M132" s="12"/>
      <c r="N132" s="27" t="s">
        <v>21</v>
      </c>
      <c r="O132" s="28"/>
    </row>
    <row r="133" spans="1:15" s="1" customFormat="1" ht="24" customHeight="1">
      <c r="A133" s="8">
        <v>128</v>
      </c>
      <c r="B133" s="9" t="s">
        <v>22</v>
      </c>
      <c r="C133" s="8">
        <v>2805</v>
      </c>
      <c r="D133" s="8">
        <v>28</v>
      </c>
      <c r="E133" s="11" t="s">
        <v>20</v>
      </c>
      <c r="F133" s="8">
        <v>3</v>
      </c>
      <c r="G133" s="12">
        <f t="shared" si="12"/>
        <v>104.43</v>
      </c>
      <c r="H133" s="13">
        <v>20.510000000000005</v>
      </c>
      <c r="I133" s="25">
        <v>83.92</v>
      </c>
      <c r="J133" s="12">
        <f t="shared" si="13"/>
        <v>7479.9961696830405</v>
      </c>
      <c r="K133" s="12">
        <f t="shared" si="14"/>
        <v>9308.102955195423</v>
      </c>
      <c r="L133" s="26">
        <v>781136</v>
      </c>
      <c r="M133" s="12"/>
      <c r="N133" s="27" t="s">
        <v>21</v>
      </c>
      <c r="O133" s="28"/>
    </row>
    <row r="134" spans="1:15" s="1" customFormat="1" ht="24" customHeight="1">
      <c r="A134" s="8">
        <v>129</v>
      </c>
      <c r="B134" s="9" t="s">
        <v>22</v>
      </c>
      <c r="C134" s="8">
        <v>2806</v>
      </c>
      <c r="D134" s="8">
        <v>28</v>
      </c>
      <c r="E134" s="11" t="s">
        <v>20</v>
      </c>
      <c r="F134" s="8">
        <v>3</v>
      </c>
      <c r="G134" s="12">
        <f t="shared" si="12"/>
        <v>99.8</v>
      </c>
      <c r="H134" s="13">
        <v>19.599999999999994</v>
      </c>
      <c r="I134" s="25">
        <v>80.2</v>
      </c>
      <c r="J134" s="12">
        <f t="shared" si="13"/>
        <v>7450</v>
      </c>
      <c r="K134" s="12">
        <f t="shared" si="14"/>
        <v>9270.69825436409</v>
      </c>
      <c r="L134" s="26">
        <v>743510</v>
      </c>
      <c r="M134" s="12"/>
      <c r="N134" s="27" t="s">
        <v>21</v>
      </c>
      <c r="O134" s="28"/>
    </row>
    <row r="135" spans="1:15" s="1" customFormat="1" ht="24" customHeight="1">
      <c r="A135" s="8">
        <v>130</v>
      </c>
      <c r="B135" s="9" t="s">
        <v>22</v>
      </c>
      <c r="C135" s="8">
        <v>2901</v>
      </c>
      <c r="D135" s="8">
        <v>29</v>
      </c>
      <c r="E135" s="11" t="s">
        <v>20</v>
      </c>
      <c r="F135" s="8">
        <v>3</v>
      </c>
      <c r="G135" s="12">
        <f t="shared" si="12"/>
        <v>105.34</v>
      </c>
      <c r="H135" s="13">
        <v>20.69</v>
      </c>
      <c r="I135" s="25">
        <v>84.65</v>
      </c>
      <c r="J135" s="12">
        <f t="shared" si="13"/>
        <v>7600</v>
      </c>
      <c r="K135" s="12">
        <f t="shared" si="14"/>
        <v>9457.578263437685</v>
      </c>
      <c r="L135" s="26">
        <v>800584</v>
      </c>
      <c r="M135" s="12"/>
      <c r="N135" s="27" t="s">
        <v>21</v>
      </c>
      <c r="O135" s="28"/>
    </row>
    <row r="136" spans="1:15" s="1" customFormat="1" ht="24" customHeight="1">
      <c r="A136" s="8">
        <v>131</v>
      </c>
      <c r="B136" s="9" t="s">
        <v>22</v>
      </c>
      <c r="C136" s="8">
        <v>2903</v>
      </c>
      <c r="D136" s="8">
        <v>29</v>
      </c>
      <c r="E136" s="11" t="s">
        <v>20</v>
      </c>
      <c r="F136" s="8">
        <v>3</v>
      </c>
      <c r="G136" s="12">
        <f t="shared" si="12"/>
        <v>110.61</v>
      </c>
      <c r="H136" s="13">
        <v>21.730000000000004</v>
      </c>
      <c r="I136" s="25">
        <v>88.88</v>
      </c>
      <c r="J136" s="12">
        <f t="shared" si="13"/>
        <v>7579.992767380888</v>
      </c>
      <c r="K136" s="12">
        <f t="shared" si="14"/>
        <v>9433.20207020702</v>
      </c>
      <c r="L136" s="26">
        <v>838423</v>
      </c>
      <c r="M136" s="12"/>
      <c r="N136" s="27" t="s">
        <v>21</v>
      </c>
      <c r="O136" s="28"/>
    </row>
    <row r="137" spans="1:15" s="1" customFormat="1" ht="24" customHeight="1">
      <c r="A137" s="8">
        <v>132</v>
      </c>
      <c r="B137" s="9" t="s">
        <v>22</v>
      </c>
      <c r="C137" s="8">
        <v>2904</v>
      </c>
      <c r="D137" s="8">
        <v>29</v>
      </c>
      <c r="E137" s="11" t="s">
        <v>23</v>
      </c>
      <c r="F137" s="8">
        <v>3</v>
      </c>
      <c r="G137" s="12">
        <f t="shared" si="12"/>
        <v>74.43</v>
      </c>
      <c r="H137" s="13">
        <v>14.620000000000005</v>
      </c>
      <c r="I137" s="25">
        <v>59.81</v>
      </c>
      <c r="J137" s="12">
        <f t="shared" si="13"/>
        <v>7419.991938734381</v>
      </c>
      <c r="K137" s="12">
        <f t="shared" si="14"/>
        <v>9233.740177227888</v>
      </c>
      <c r="L137" s="26">
        <v>552270</v>
      </c>
      <c r="M137" s="12"/>
      <c r="N137" s="27" t="s">
        <v>21</v>
      </c>
      <c r="O137" s="28"/>
    </row>
    <row r="138" spans="1:15" s="1" customFormat="1" ht="24" customHeight="1">
      <c r="A138" s="8">
        <v>133</v>
      </c>
      <c r="B138" s="9" t="s">
        <v>22</v>
      </c>
      <c r="C138" s="8">
        <v>2905</v>
      </c>
      <c r="D138" s="8">
        <v>29</v>
      </c>
      <c r="E138" s="11" t="s">
        <v>20</v>
      </c>
      <c r="F138" s="8">
        <v>3</v>
      </c>
      <c r="G138" s="12">
        <f t="shared" si="12"/>
        <v>104.43</v>
      </c>
      <c r="H138" s="13">
        <v>20.510000000000005</v>
      </c>
      <c r="I138" s="25">
        <v>83.92</v>
      </c>
      <c r="J138" s="12">
        <f t="shared" si="13"/>
        <v>7359.992339366082</v>
      </c>
      <c r="K138" s="12">
        <f t="shared" si="14"/>
        <v>9158.770257387989</v>
      </c>
      <c r="L138" s="26">
        <v>768604</v>
      </c>
      <c r="M138" s="12"/>
      <c r="N138" s="27" t="s">
        <v>21</v>
      </c>
      <c r="O138" s="28"/>
    </row>
    <row r="139" spans="1:15" s="1" customFormat="1" ht="24" customHeight="1">
      <c r="A139" s="8">
        <v>134</v>
      </c>
      <c r="B139" s="14" t="s">
        <v>19</v>
      </c>
      <c r="C139" s="15">
        <v>3003</v>
      </c>
      <c r="D139" s="15">
        <v>30</v>
      </c>
      <c r="E139" s="16" t="s">
        <v>20</v>
      </c>
      <c r="F139" s="15">
        <v>3</v>
      </c>
      <c r="G139" s="17">
        <f t="shared" si="12"/>
        <v>109.44</v>
      </c>
      <c r="H139" s="18">
        <v>20.379999999999995</v>
      </c>
      <c r="I139" s="31">
        <v>89.06</v>
      </c>
      <c r="J139" s="17">
        <f t="shared" si="13"/>
        <v>7200</v>
      </c>
      <c r="K139" s="17">
        <f t="shared" si="14"/>
        <v>8847.608353918706</v>
      </c>
      <c r="L139" s="32">
        <v>787968</v>
      </c>
      <c r="M139" s="17"/>
      <c r="N139" s="33" t="s">
        <v>21</v>
      </c>
      <c r="O139" s="28"/>
    </row>
    <row r="140" spans="1:15" s="1" customFormat="1" ht="24" customHeight="1">
      <c r="A140" s="8">
        <v>135</v>
      </c>
      <c r="B140" s="14" t="s">
        <v>19</v>
      </c>
      <c r="C140" s="15">
        <v>3004</v>
      </c>
      <c r="D140" s="15">
        <v>30</v>
      </c>
      <c r="E140" s="16" t="s">
        <v>20</v>
      </c>
      <c r="F140" s="15">
        <v>3</v>
      </c>
      <c r="G140" s="17">
        <f t="shared" si="12"/>
        <v>105.63</v>
      </c>
      <c r="H140" s="18">
        <v>19.67</v>
      </c>
      <c r="I140" s="31">
        <v>85.96</v>
      </c>
      <c r="J140" s="17">
        <f t="shared" si="13"/>
        <v>7200</v>
      </c>
      <c r="K140" s="17">
        <f t="shared" si="14"/>
        <v>8847.55700325733</v>
      </c>
      <c r="L140" s="32">
        <v>760536</v>
      </c>
      <c r="M140" s="17"/>
      <c r="N140" s="33" t="s">
        <v>21</v>
      </c>
      <c r="O140" s="28"/>
    </row>
    <row r="141" spans="1:15" s="1" customFormat="1" ht="24" customHeight="1">
      <c r="A141" s="8">
        <v>136</v>
      </c>
      <c r="B141" s="14" t="s">
        <v>22</v>
      </c>
      <c r="C141" s="15">
        <v>3001</v>
      </c>
      <c r="D141" s="15">
        <v>30</v>
      </c>
      <c r="E141" s="16" t="s">
        <v>20</v>
      </c>
      <c r="F141" s="15">
        <v>3</v>
      </c>
      <c r="G141" s="17">
        <f t="shared" si="12"/>
        <v>105.34</v>
      </c>
      <c r="H141" s="18">
        <v>20.69</v>
      </c>
      <c r="I141" s="31">
        <v>84.65</v>
      </c>
      <c r="J141" s="17">
        <f t="shared" si="13"/>
        <v>7200</v>
      </c>
      <c r="K141" s="17">
        <f t="shared" si="14"/>
        <v>8959.810986414648</v>
      </c>
      <c r="L141" s="32">
        <v>758448</v>
      </c>
      <c r="M141" s="17"/>
      <c r="N141" s="33" t="s">
        <v>21</v>
      </c>
      <c r="O141" s="28"/>
    </row>
    <row r="142" spans="1:15" s="1" customFormat="1" ht="24" customHeight="1">
      <c r="A142" s="8">
        <v>137</v>
      </c>
      <c r="B142" s="14" t="s">
        <v>22</v>
      </c>
      <c r="C142" s="15">
        <v>3002</v>
      </c>
      <c r="D142" s="15">
        <v>30</v>
      </c>
      <c r="E142" s="16" t="s">
        <v>20</v>
      </c>
      <c r="F142" s="15">
        <v>3</v>
      </c>
      <c r="G142" s="17">
        <f t="shared" si="12"/>
        <v>107.55</v>
      </c>
      <c r="H142" s="18">
        <v>21.129999999999995</v>
      </c>
      <c r="I142" s="31">
        <v>86.42</v>
      </c>
      <c r="J142" s="17">
        <f t="shared" si="13"/>
        <v>7200</v>
      </c>
      <c r="K142" s="17">
        <f t="shared" si="14"/>
        <v>8960.425827354778</v>
      </c>
      <c r="L142" s="32">
        <v>774360</v>
      </c>
      <c r="M142" s="17"/>
      <c r="N142" s="33" t="s">
        <v>21</v>
      </c>
      <c r="O142" s="28"/>
    </row>
    <row r="143" spans="1:15" s="1" customFormat="1" ht="24" customHeight="1">
      <c r="A143" s="8">
        <v>138</v>
      </c>
      <c r="B143" s="14" t="s">
        <v>22</v>
      </c>
      <c r="C143" s="15">
        <v>3003</v>
      </c>
      <c r="D143" s="15">
        <v>30</v>
      </c>
      <c r="E143" s="16" t="s">
        <v>20</v>
      </c>
      <c r="F143" s="15">
        <v>3</v>
      </c>
      <c r="G143" s="17">
        <f t="shared" si="12"/>
        <v>110.61</v>
      </c>
      <c r="H143" s="18">
        <v>21.730000000000004</v>
      </c>
      <c r="I143" s="31">
        <v>88.88</v>
      </c>
      <c r="J143" s="17">
        <f t="shared" si="13"/>
        <v>7200</v>
      </c>
      <c r="K143" s="17">
        <f t="shared" si="14"/>
        <v>8960.30603060306</v>
      </c>
      <c r="L143" s="32">
        <v>796392</v>
      </c>
      <c r="M143" s="17"/>
      <c r="N143" s="33" t="s">
        <v>21</v>
      </c>
      <c r="O143" s="28"/>
    </row>
    <row r="144" spans="1:15" s="1" customFormat="1" ht="24" customHeight="1">
      <c r="A144" s="8">
        <v>139</v>
      </c>
      <c r="B144" s="14" t="s">
        <v>22</v>
      </c>
      <c r="C144" s="15">
        <v>3004</v>
      </c>
      <c r="D144" s="15">
        <v>30</v>
      </c>
      <c r="E144" s="16" t="s">
        <v>23</v>
      </c>
      <c r="F144" s="15">
        <v>3</v>
      </c>
      <c r="G144" s="17">
        <f t="shared" si="12"/>
        <v>74.43</v>
      </c>
      <c r="H144" s="18">
        <v>14.620000000000005</v>
      </c>
      <c r="I144" s="31">
        <v>59.81</v>
      </c>
      <c r="J144" s="17">
        <f t="shared" si="13"/>
        <v>7199.999999999999</v>
      </c>
      <c r="K144" s="17">
        <f t="shared" si="14"/>
        <v>8959.973248620632</v>
      </c>
      <c r="L144" s="32">
        <v>535896</v>
      </c>
      <c r="M144" s="17"/>
      <c r="N144" s="33" t="s">
        <v>21</v>
      </c>
      <c r="O144" s="28"/>
    </row>
    <row r="145" spans="1:15" s="1" customFormat="1" ht="24" customHeight="1">
      <c r="A145" s="8">
        <v>140</v>
      </c>
      <c r="B145" s="14" t="s">
        <v>22</v>
      </c>
      <c r="C145" s="15">
        <v>3005</v>
      </c>
      <c r="D145" s="15">
        <v>30</v>
      </c>
      <c r="E145" s="16" t="s">
        <v>20</v>
      </c>
      <c r="F145" s="15">
        <v>3</v>
      </c>
      <c r="G145" s="17">
        <f t="shared" si="12"/>
        <v>104.43</v>
      </c>
      <c r="H145" s="18">
        <v>20.510000000000005</v>
      </c>
      <c r="I145" s="31">
        <v>83.92</v>
      </c>
      <c r="J145" s="17">
        <f t="shared" si="13"/>
        <v>7199.999999999999</v>
      </c>
      <c r="K145" s="17">
        <f t="shared" si="14"/>
        <v>8959.675881792184</v>
      </c>
      <c r="L145" s="32">
        <v>751896</v>
      </c>
      <c r="M145" s="17"/>
      <c r="N145" s="33" t="s">
        <v>21</v>
      </c>
      <c r="O145" s="28"/>
    </row>
    <row r="146" spans="1:15" s="1" customFormat="1" ht="24" customHeight="1">
      <c r="A146" s="8">
        <v>141</v>
      </c>
      <c r="B146" s="14" t="s">
        <v>22</v>
      </c>
      <c r="C146" s="15">
        <v>3006</v>
      </c>
      <c r="D146" s="15">
        <v>30</v>
      </c>
      <c r="E146" s="16" t="s">
        <v>20</v>
      </c>
      <c r="F146" s="15">
        <v>3</v>
      </c>
      <c r="G146" s="17">
        <f t="shared" si="12"/>
        <v>99.8</v>
      </c>
      <c r="H146" s="18">
        <v>19.599999999999994</v>
      </c>
      <c r="I146" s="31">
        <v>80.2</v>
      </c>
      <c r="J146" s="17">
        <f t="shared" si="13"/>
        <v>7200</v>
      </c>
      <c r="K146" s="17">
        <f t="shared" si="14"/>
        <v>8959.600997506233</v>
      </c>
      <c r="L146" s="32">
        <v>718560</v>
      </c>
      <c r="M146" s="17"/>
      <c r="N146" s="33" t="s">
        <v>21</v>
      </c>
      <c r="O146" s="28"/>
    </row>
    <row r="147" spans="1:15" s="1" customFormat="1" ht="24" customHeight="1">
      <c r="A147" s="8">
        <v>142</v>
      </c>
      <c r="B147" s="14" t="s">
        <v>19</v>
      </c>
      <c r="C147" s="15">
        <v>3102</v>
      </c>
      <c r="D147" s="15">
        <v>31</v>
      </c>
      <c r="E147" s="16" t="s">
        <v>20</v>
      </c>
      <c r="F147" s="15">
        <v>3</v>
      </c>
      <c r="G147" s="17">
        <f t="shared" si="12"/>
        <v>109.44</v>
      </c>
      <c r="H147" s="18">
        <v>20.379999999999995</v>
      </c>
      <c r="I147" s="31">
        <v>89.06</v>
      </c>
      <c r="J147" s="17">
        <f t="shared" si="13"/>
        <v>7000</v>
      </c>
      <c r="K147" s="17">
        <f t="shared" si="14"/>
        <v>8601.841455198743</v>
      </c>
      <c r="L147" s="32">
        <v>766080</v>
      </c>
      <c r="M147" s="17"/>
      <c r="N147" s="33" t="s">
        <v>21</v>
      </c>
      <c r="O147" s="28"/>
    </row>
    <row r="148" spans="1:15" s="1" customFormat="1" ht="24" customHeight="1">
      <c r="A148" s="8">
        <v>143</v>
      </c>
      <c r="B148" s="14" t="s">
        <v>19</v>
      </c>
      <c r="C148" s="15">
        <v>3103</v>
      </c>
      <c r="D148" s="15">
        <v>31</v>
      </c>
      <c r="E148" s="16" t="s">
        <v>20</v>
      </c>
      <c r="F148" s="15">
        <v>3</v>
      </c>
      <c r="G148" s="17">
        <f t="shared" si="12"/>
        <v>105.63</v>
      </c>
      <c r="H148" s="18">
        <v>19.67</v>
      </c>
      <c r="I148" s="31">
        <v>85.96</v>
      </c>
      <c r="J148" s="17">
        <f t="shared" si="13"/>
        <v>7000</v>
      </c>
      <c r="K148" s="17">
        <f t="shared" si="14"/>
        <v>8601.791530944625</v>
      </c>
      <c r="L148" s="32">
        <v>739410</v>
      </c>
      <c r="M148" s="17"/>
      <c r="N148" s="33" t="s">
        <v>21</v>
      </c>
      <c r="O148" s="28"/>
    </row>
    <row r="149" spans="1:15" s="1" customFormat="1" ht="24" customHeight="1">
      <c r="A149" s="8">
        <v>144</v>
      </c>
      <c r="B149" s="14" t="s">
        <v>22</v>
      </c>
      <c r="C149" s="15">
        <v>3101</v>
      </c>
      <c r="D149" s="15">
        <v>31</v>
      </c>
      <c r="E149" s="16" t="s">
        <v>20</v>
      </c>
      <c r="F149" s="15">
        <v>3</v>
      </c>
      <c r="G149" s="17">
        <f t="shared" si="12"/>
        <v>105.34</v>
      </c>
      <c r="H149" s="18">
        <v>20.69</v>
      </c>
      <c r="I149" s="31">
        <v>84.65</v>
      </c>
      <c r="J149" s="17">
        <f t="shared" si="13"/>
        <v>7000</v>
      </c>
      <c r="K149" s="17">
        <f t="shared" si="14"/>
        <v>8710.92734790313</v>
      </c>
      <c r="L149" s="32">
        <v>737380</v>
      </c>
      <c r="M149" s="17"/>
      <c r="N149" s="33" t="s">
        <v>21</v>
      </c>
      <c r="O149" s="28"/>
    </row>
    <row r="150" spans="1:15" s="1" customFormat="1" ht="24" customHeight="1">
      <c r="A150" s="8">
        <v>145</v>
      </c>
      <c r="B150" s="14" t="s">
        <v>22</v>
      </c>
      <c r="C150" s="15">
        <v>3103</v>
      </c>
      <c r="D150" s="15">
        <v>31</v>
      </c>
      <c r="E150" s="16" t="s">
        <v>20</v>
      </c>
      <c r="F150" s="15">
        <v>3</v>
      </c>
      <c r="G150" s="17">
        <f t="shared" si="12"/>
        <v>104.43</v>
      </c>
      <c r="H150" s="18">
        <v>20.510000000000005</v>
      </c>
      <c r="I150" s="31">
        <v>83.92</v>
      </c>
      <c r="J150" s="17">
        <f t="shared" si="13"/>
        <v>6999.999999999999</v>
      </c>
      <c r="K150" s="17">
        <f t="shared" si="14"/>
        <v>8710.795996186844</v>
      </c>
      <c r="L150" s="32">
        <v>731010</v>
      </c>
      <c r="M150" s="17"/>
      <c r="N150" s="33" t="s">
        <v>21</v>
      </c>
      <c r="O150" s="28"/>
    </row>
    <row r="151" spans="1:15" s="1" customFormat="1" ht="24" customHeight="1">
      <c r="A151" s="8">
        <v>146</v>
      </c>
      <c r="B151" s="14" t="s">
        <v>22</v>
      </c>
      <c r="C151" s="15">
        <v>3104</v>
      </c>
      <c r="D151" s="15">
        <v>31</v>
      </c>
      <c r="E151" s="16" t="s">
        <v>20</v>
      </c>
      <c r="F151" s="15">
        <v>3</v>
      </c>
      <c r="G151" s="17">
        <f t="shared" si="12"/>
        <v>99.8</v>
      </c>
      <c r="H151" s="18">
        <v>19.599999999999994</v>
      </c>
      <c r="I151" s="31">
        <v>80.2</v>
      </c>
      <c r="J151" s="17">
        <f t="shared" si="13"/>
        <v>7000</v>
      </c>
      <c r="K151" s="17">
        <f t="shared" si="14"/>
        <v>8710.72319201995</v>
      </c>
      <c r="L151" s="32">
        <v>698600</v>
      </c>
      <c r="M151" s="17"/>
      <c r="N151" s="33" t="s">
        <v>21</v>
      </c>
      <c r="O151" s="28"/>
    </row>
    <row r="152" spans="1:15" s="1" customFormat="1" ht="24" customHeight="1">
      <c r="A152" s="55" t="s">
        <v>25</v>
      </c>
      <c r="B152" s="55"/>
      <c r="C152" s="55"/>
      <c r="D152" s="55"/>
      <c r="E152" s="55"/>
      <c r="F152" s="56"/>
      <c r="G152" s="44">
        <f t="shared" si="12"/>
        <v>14794.82999999999</v>
      </c>
      <c r="H152" s="45">
        <f>SUM(H6:H151)</f>
        <v>2874.950000000002</v>
      </c>
      <c r="I152" s="48">
        <f>SUM(I6:I151)</f>
        <v>11919.879999999988</v>
      </c>
      <c r="J152" s="44">
        <f t="shared" si="13"/>
        <v>7545.531107826185</v>
      </c>
      <c r="K152" s="44">
        <f t="shared" si="14"/>
        <v>9365.434047993782</v>
      </c>
      <c r="L152" s="49">
        <f>SUM(L6:L151)</f>
        <v>111634850</v>
      </c>
      <c r="M152" s="44"/>
      <c r="N152" s="50"/>
      <c r="O152" s="50"/>
    </row>
    <row r="153" spans="1:15" s="1" customFormat="1" ht="39.75" customHeight="1">
      <c r="A153" s="57" t="s">
        <v>32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8"/>
      <c r="M153" s="57"/>
      <c r="N153" s="57"/>
      <c r="O153" s="57"/>
    </row>
    <row r="154" spans="1:15" s="1" customFormat="1" ht="61.5" customHeight="1">
      <c r="A154" s="59" t="s">
        <v>26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1"/>
      <c r="M154" s="60"/>
      <c r="N154" s="60"/>
      <c r="O154" s="60"/>
    </row>
    <row r="155" spans="1:15" s="1" customFormat="1" ht="19.5" customHeight="1">
      <c r="A155" s="62" t="s">
        <v>27</v>
      </c>
      <c r="B155" s="62"/>
      <c r="C155" s="62"/>
      <c r="D155" s="62"/>
      <c r="E155" s="62"/>
      <c r="F155" s="46"/>
      <c r="G155" s="46"/>
      <c r="H155" s="46"/>
      <c r="I155" s="46"/>
      <c r="J155" s="46"/>
      <c r="K155" s="62" t="s">
        <v>28</v>
      </c>
      <c r="L155" s="63"/>
      <c r="M155" s="46"/>
      <c r="N155" s="47"/>
      <c r="O155" s="47"/>
    </row>
    <row r="156" spans="1:15" s="1" customFormat="1" ht="21" customHeight="1">
      <c r="A156" s="62" t="s">
        <v>29</v>
      </c>
      <c r="B156" s="62"/>
      <c r="C156" s="62"/>
      <c r="D156" s="62"/>
      <c r="E156" s="62"/>
      <c r="F156" s="47"/>
      <c r="G156" s="47"/>
      <c r="H156" s="47"/>
      <c r="I156" s="47"/>
      <c r="J156" s="47"/>
      <c r="K156" s="62" t="s">
        <v>30</v>
      </c>
      <c r="L156" s="63"/>
      <c r="M156" s="46"/>
      <c r="N156" s="47"/>
      <c r="O156" s="47"/>
    </row>
    <row r="157" spans="1:12" s="1" customFormat="1" ht="21" customHeight="1">
      <c r="A157" s="62" t="s">
        <v>31</v>
      </c>
      <c r="B157" s="62"/>
      <c r="C157" s="62"/>
      <c r="D157" s="62"/>
      <c r="E157" s="62"/>
      <c r="L157" s="3"/>
    </row>
    <row r="158" s="1" customFormat="1" ht="31.5" customHeight="1">
      <c r="L158" s="3"/>
    </row>
    <row r="159" s="1" customFormat="1" ht="31.5" customHeight="1">
      <c r="L159" s="3"/>
    </row>
    <row r="160" s="1" customFormat="1" ht="31.5" customHeight="1">
      <c r="L160" s="3"/>
    </row>
    <row r="161" s="1" customFormat="1" ht="31.5" customHeight="1">
      <c r="L161" s="3"/>
    </row>
    <row r="162" s="1" customFormat="1" ht="31.5" customHeight="1">
      <c r="L162" s="3"/>
    </row>
    <row r="163" s="1" customFormat="1" ht="31.5" customHeight="1">
      <c r="L163" s="3"/>
    </row>
    <row r="164" s="1" customFormat="1" ht="31.5" customHeight="1">
      <c r="L164" s="3"/>
    </row>
    <row r="165" s="1" customFormat="1" ht="31.5" customHeight="1">
      <c r="L165" s="3"/>
    </row>
    <row r="166" s="1" customFormat="1" ht="31.5" customHeight="1">
      <c r="L166" s="3"/>
    </row>
    <row r="167" spans="1:15" s="1" customFormat="1" ht="31.5" customHeight="1">
      <c r="A167"/>
      <c r="B167"/>
      <c r="C167"/>
      <c r="D167"/>
      <c r="E167"/>
      <c r="F167"/>
      <c r="G167"/>
      <c r="H167"/>
      <c r="I167"/>
      <c r="J167"/>
      <c r="K167"/>
      <c r="L167" s="6"/>
      <c r="M167"/>
      <c r="N167"/>
      <c r="O167"/>
    </row>
    <row r="168" spans="1:15" s="1" customFormat="1" ht="31.5" customHeight="1">
      <c r="A168"/>
      <c r="B168"/>
      <c r="C168"/>
      <c r="D168"/>
      <c r="E168"/>
      <c r="F168"/>
      <c r="G168"/>
      <c r="H168"/>
      <c r="I168"/>
      <c r="J168"/>
      <c r="K168"/>
      <c r="L168" s="6"/>
      <c r="M168"/>
      <c r="N168"/>
      <c r="O168"/>
    </row>
    <row r="169" spans="1:15" s="1" customFormat="1" ht="31.5" customHeight="1">
      <c r="A169"/>
      <c r="B169"/>
      <c r="C169"/>
      <c r="D169"/>
      <c r="E169"/>
      <c r="F169"/>
      <c r="G169"/>
      <c r="H169"/>
      <c r="I169"/>
      <c r="J169"/>
      <c r="K169"/>
      <c r="L169" s="6"/>
      <c r="M169"/>
      <c r="N169"/>
      <c r="O169"/>
    </row>
    <row r="170" spans="1:15" s="1" customFormat="1" ht="31.5" customHeight="1">
      <c r="A170"/>
      <c r="B170"/>
      <c r="C170"/>
      <c r="D170"/>
      <c r="E170"/>
      <c r="F170"/>
      <c r="G170"/>
      <c r="H170"/>
      <c r="I170"/>
      <c r="J170"/>
      <c r="K170"/>
      <c r="L170" s="6"/>
      <c r="M170"/>
      <c r="N170"/>
      <c r="O170"/>
    </row>
    <row r="171" spans="1:15" s="1" customFormat="1" ht="31.5" customHeight="1">
      <c r="A171"/>
      <c r="B171"/>
      <c r="C171"/>
      <c r="D171"/>
      <c r="E171"/>
      <c r="F171"/>
      <c r="G171"/>
      <c r="H171"/>
      <c r="I171"/>
      <c r="J171"/>
      <c r="K171"/>
      <c r="L171" s="6"/>
      <c r="M171"/>
      <c r="N171"/>
      <c r="O171"/>
    </row>
    <row r="172" spans="1:15" s="1" customFormat="1" ht="31.5" customHeight="1">
      <c r="A172"/>
      <c r="B172"/>
      <c r="C172"/>
      <c r="D172"/>
      <c r="E172"/>
      <c r="F172"/>
      <c r="G172"/>
      <c r="H172"/>
      <c r="I172"/>
      <c r="J172"/>
      <c r="K172"/>
      <c r="L172" s="6"/>
      <c r="M172"/>
      <c r="N172"/>
      <c r="O172"/>
    </row>
    <row r="173" spans="1:15" s="1" customFormat="1" ht="31.5" customHeight="1">
      <c r="A173"/>
      <c r="B173"/>
      <c r="C173"/>
      <c r="D173"/>
      <c r="E173"/>
      <c r="F173"/>
      <c r="G173"/>
      <c r="H173"/>
      <c r="I173"/>
      <c r="J173"/>
      <c r="K173"/>
      <c r="L173" s="6"/>
      <c r="M173"/>
      <c r="N173"/>
      <c r="O173"/>
    </row>
    <row r="174" spans="1:15" s="1" customFormat="1" ht="31.5" customHeight="1">
      <c r="A174"/>
      <c r="B174"/>
      <c r="C174"/>
      <c r="D174"/>
      <c r="E174"/>
      <c r="F174"/>
      <c r="G174"/>
      <c r="H174"/>
      <c r="I174"/>
      <c r="J174"/>
      <c r="K174"/>
      <c r="L174" s="6"/>
      <c r="M174"/>
      <c r="N174"/>
      <c r="O174"/>
    </row>
    <row r="175" spans="1:15" s="1" customFormat="1" ht="31.5" customHeight="1">
      <c r="A175"/>
      <c r="B175"/>
      <c r="C175"/>
      <c r="D175"/>
      <c r="E175"/>
      <c r="F175"/>
      <c r="G175"/>
      <c r="H175"/>
      <c r="I175"/>
      <c r="J175"/>
      <c r="K175"/>
      <c r="L175" s="6"/>
      <c r="M175"/>
      <c r="N175"/>
      <c r="O175"/>
    </row>
    <row r="176" spans="1:15" s="1" customFormat="1" ht="31.5" customHeight="1">
      <c r="A176"/>
      <c r="B176"/>
      <c r="C176"/>
      <c r="D176"/>
      <c r="E176"/>
      <c r="F176"/>
      <c r="G176"/>
      <c r="H176"/>
      <c r="I176"/>
      <c r="J176"/>
      <c r="K176"/>
      <c r="L176" s="6"/>
      <c r="M176"/>
      <c r="N176"/>
      <c r="O176"/>
    </row>
    <row r="177" spans="1:15" s="1" customFormat="1" ht="31.5" customHeight="1">
      <c r="A177"/>
      <c r="B177"/>
      <c r="C177"/>
      <c r="D177"/>
      <c r="E177"/>
      <c r="F177"/>
      <c r="G177"/>
      <c r="H177"/>
      <c r="I177"/>
      <c r="J177"/>
      <c r="K177"/>
      <c r="L177" s="6"/>
      <c r="M177"/>
      <c r="N177"/>
      <c r="O177"/>
    </row>
    <row r="178" spans="1:15" s="1" customFormat="1" ht="31.5" customHeight="1">
      <c r="A178"/>
      <c r="B178"/>
      <c r="C178"/>
      <c r="D178"/>
      <c r="E178"/>
      <c r="F178"/>
      <c r="G178"/>
      <c r="H178"/>
      <c r="I178"/>
      <c r="J178"/>
      <c r="K178"/>
      <c r="L178" s="6"/>
      <c r="M178"/>
      <c r="N178"/>
      <c r="O178"/>
    </row>
    <row r="179" spans="1:15" s="1" customFormat="1" ht="24.75" customHeight="1">
      <c r="A179"/>
      <c r="B179"/>
      <c r="C179"/>
      <c r="D179"/>
      <c r="E179"/>
      <c r="F179"/>
      <c r="G179"/>
      <c r="H179"/>
      <c r="I179"/>
      <c r="J179"/>
      <c r="K179"/>
      <c r="L179" s="6"/>
      <c r="M179"/>
      <c r="N179"/>
      <c r="O179"/>
    </row>
    <row r="180" spans="1:15" s="5" customFormat="1" ht="31.5" customHeight="1">
      <c r="A180"/>
      <c r="B180"/>
      <c r="C180"/>
      <c r="D180"/>
      <c r="E180"/>
      <c r="F180"/>
      <c r="G180"/>
      <c r="H180"/>
      <c r="I180"/>
      <c r="J180"/>
      <c r="K180"/>
      <c r="L180" s="6"/>
      <c r="M180"/>
      <c r="N180"/>
      <c r="O180"/>
    </row>
    <row r="181" spans="1:15" s="1" customFormat="1" ht="24.75" customHeight="1">
      <c r="A181"/>
      <c r="B181"/>
      <c r="C181"/>
      <c r="D181"/>
      <c r="E181"/>
      <c r="F181"/>
      <c r="G181"/>
      <c r="H181"/>
      <c r="I181"/>
      <c r="J181"/>
      <c r="K181"/>
      <c r="L181" s="6"/>
      <c r="M181"/>
      <c r="N181"/>
      <c r="O181"/>
    </row>
    <row r="182" spans="1:15" s="5" customFormat="1" ht="52.5" customHeight="1">
      <c r="A182"/>
      <c r="B182"/>
      <c r="C182"/>
      <c r="D182"/>
      <c r="E182"/>
      <c r="F182"/>
      <c r="G182"/>
      <c r="H182"/>
      <c r="I182"/>
      <c r="J182"/>
      <c r="K182"/>
      <c r="L182" s="6"/>
      <c r="M182"/>
      <c r="N182"/>
      <c r="O182"/>
    </row>
    <row r="183" spans="1:15" s="1" customFormat="1" ht="69" customHeight="1">
      <c r="A183"/>
      <c r="B183"/>
      <c r="C183"/>
      <c r="D183"/>
      <c r="E183"/>
      <c r="F183"/>
      <c r="G183"/>
      <c r="H183"/>
      <c r="I183"/>
      <c r="J183"/>
      <c r="K183"/>
      <c r="L183" s="6"/>
      <c r="M183"/>
      <c r="N183"/>
      <c r="O183"/>
    </row>
    <row r="184" spans="1:15" s="1" customFormat="1" ht="24.75" customHeight="1">
      <c r="A184"/>
      <c r="B184"/>
      <c r="C184"/>
      <c r="D184"/>
      <c r="E184"/>
      <c r="F184"/>
      <c r="G184"/>
      <c r="H184"/>
      <c r="I184"/>
      <c r="J184"/>
      <c r="K184"/>
      <c r="L184" s="6"/>
      <c r="M184"/>
      <c r="N184"/>
      <c r="O184"/>
    </row>
    <row r="185" spans="1:15" s="1" customFormat="1" ht="24.75" customHeight="1">
      <c r="A185"/>
      <c r="B185"/>
      <c r="C185"/>
      <c r="D185"/>
      <c r="E185"/>
      <c r="F185"/>
      <c r="G185"/>
      <c r="H185"/>
      <c r="I185"/>
      <c r="J185"/>
      <c r="K185"/>
      <c r="L185" s="6"/>
      <c r="M185"/>
      <c r="N185"/>
      <c r="O185"/>
    </row>
    <row r="186" spans="1:15" s="1" customFormat="1" ht="24.75" customHeight="1">
      <c r="A186"/>
      <c r="B186"/>
      <c r="C186"/>
      <c r="D186"/>
      <c r="E186"/>
      <c r="F186"/>
      <c r="G186"/>
      <c r="H186"/>
      <c r="I186"/>
      <c r="J186"/>
      <c r="K186"/>
      <c r="L186" s="6"/>
      <c r="M186"/>
      <c r="N186"/>
      <c r="O186"/>
    </row>
    <row r="187" spans="1:15" s="1" customFormat="1" ht="24.75" customHeight="1">
      <c r="A187"/>
      <c r="B187"/>
      <c r="C187"/>
      <c r="D187"/>
      <c r="E187"/>
      <c r="F187"/>
      <c r="G187"/>
      <c r="H187"/>
      <c r="I187"/>
      <c r="J187"/>
      <c r="K187"/>
      <c r="L187" s="6"/>
      <c r="M187"/>
      <c r="N187"/>
      <c r="O187"/>
    </row>
    <row r="188" spans="1:15" s="1" customFormat="1" ht="24.75" customHeight="1">
      <c r="A188"/>
      <c r="B188"/>
      <c r="C188"/>
      <c r="D188"/>
      <c r="E188"/>
      <c r="F188"/>
      <c r="G188"/>
      <c r="H188"/>
      <c r="I188"/>
      <c r="J188"/>
      <c r="K188"/>
      <c r="L188" s="6"/>
      <c r="M188"/>
      <c r="N188"/>
      <c r="O188"/>
    </row>
    <row r="189" spans="1:15" s="1" customFormat="1" ht="24.75" customHeight="1">
      <c r="A189"/>
      <c r="B189"/>
      <c r="C189"/>
      <c r="D189"/>
      <c r="E189"/>
      <c r="F189"/>
      <c r="G189"/>
      <c r="H189"/>
      <c r="I189"/>
      <c r="J189"/>
      <c r="K189"/>
      <c r="L189" s="6"/>
      <c r="M189"/>
      <c r="N189"/>
      <c r="O189"/>
    </row>
    <row r="190" spans="1:15" s="1" customFormat="1" ht="24.75" customHeight="1">
      <c r="A190"/>
      <c r="B190"/>
      <c r="C190"/>
      <c r="D190"/>
      <c r="E190"/>
      <c r="F190"/>
      <c r="G190"/>
      <c r="H190"/>
      <c r="I190"/>
      <c r="J190"/>
      <c r="K190"/>
      <c r="L190" s="6"/>
      <c r="M190"/>
      <c r="N190"/>
      <c r="O190"/>
    </row>
    <row r="191" spans="1:15" s="1" customFormat="1" ht="24.75" customHeight="1">
      <c r="A191"/>
      <c r="B191"/>
      <c r="C191"/>
      <c r="D191"/>
      <c r="E191"/>
      <c r="F191"/>
      <c r="G191"/>
      <c r="H191"/>
      <c r="I191"/>
      <c r="J191"/>
      <c r="K191"/>
      <c r="L191" s="6"/>
      <c r="M191"/>
      <c r="N191"/>
      <c r="O191"/>
    </row>
    <row r="192" spans="1:15" s="1" customFormat="1" ht="24.75" customHeight="1">
      <c r="A192"/>
      <c r="B192"/>
      <c r="C192"/>
      <c r="D192"/>
      <c r="E192"/>
      <c r="F192"/>
      <c r="G192"/>
      <c r="H192"/>
      <c r="I192"/>
      <c r="J192"/>
      <c r="K192"/>
      <c r="L192" s="6"/>
      <c r="M192"/>
      <c r="N192"/>
      <c r="O192"/>
    </row>
    <row r="193" spans="1:15" s="1" customFormat="1" ht="24.75" customHeight="1">
      <c r="A193"/>
      <c r="B193"/>
      <c r="C193"/>
      <c r="D193"/>
      <c r="E193"/>
      <c r="F193"/>
      <c r="G193"/>
      <c r="H193"/>
      <c r="I193"/>
      <c r="J193"/>
      <c r="K193"/>
      <c r="L193" s="6"/>
      <c r="M193"/>
      <c r="N193"/>
      <c r="O193"/>
    </row>
    <row r="194" spans="1:15" s="1" customFormat="1" ht="24.75" customHeight="1">
      <c r="A194"/>
      <c r="B194"/>
      <c r="C194"/>
      <c r="D194"/>
      <c r="E194"/>
      <c r="F194"/>
      <c r="G194"/>
      <c r="H194"/>
      <c r="I194"/>
      <c r="J194"/>
      <c r="K194"/>
      <c r="L194" s="6"/>
      <c r="M194"/>
      <c r="N194"/>
      <c r="O194"/>
    </row>
    <row r="195" spans="1:15" s="1" customFormat="1" ht="30.75" customHeight="1">
      <c r="A195"/>
      <c r="B195"/>
      <c r="C195"/>
      <c r="D195"/>
      <c r="E195"/>
      <c r="F195"/>
      <c r="G195"/>
      <c r="H195"/>
      <c r="I195"/>
      <c r="J195"/>
      <c r="K195"/>
      <c r="L195" s="6"/>
      <c r="M195"/>
      <c r="N195"/>
      <c r="O195"/>
    </row>
    <row r="196" ht="42" customHeight="1"/>
    <row r="197" ht="51.75" customHeight="1"/>
    <row r="198" ht="27" customHeight="1"/>
    <row r="199" ht="25.5" customHeight="1"/>
  </sheetData>
  <sheetProtection/>
  <protectedRanges>
    <protectedRange sqref="E6:E151" name="区域1"/>
    <protectedRange sqref="L6:L151" name="区域1_1"/>
  </protectedRanges>
  <mergeCells count="26">
    <mergeCell ref="J4:J5"/>
    <mergeCell ref="K4:K5"/>
    <mergeCell ref="L4:L5"/>
    <mergeCell ref="M4:M5"/>
    <mergeCell ref="N4:N5"/>
    <mergeCell ref="O4:O5"/>
    <mergeCell ref="A155:E155"/>
    <mergeCell ref="K155:L155"/>
    <mergeCell ref="A156:E156"/>
    <mergeCell ref="K156:L156"/>
    <mergeCell ref="A157:E157"/>
    <mergeCell ref="A4:A5"/>
    <mergeCell ref="B4:B5"/>
    <mergeCell ref="C4:C5"/>
    <mergeCell ref="D4:D5"/>
    <mergeCell ref="E4:E5"/>
    <mergeCell ref="A1:B1"/>
    <mergeCell ref="A2:O2"/>
    <mergeCell ref="A3:H3"/>
    <mergeCell ref="A152:F152"/>
    <mergeCell ref="A153:O153"/>
    <mergeCell ref="A154:O154"/>
    <mergeCell ref="F4:F5"/>
    <mergeCell ref="G4:G5"/>
    <mergeCell ref="H4:H5"/>
    <mergeCell ref="I4:I5"/>
  </mergeCells>
  <dataValidations count="3">
    <dataValidation type="decimal" allowBlank="1" showInputMessage="1" showErrorMessage="1" sqref="L6:L151 H6:H151">
      <formula1>0</formula1>
      <formula2>99999999999</formula2>
    </dataValidation>
    <dataValidation type="decimal" allowBlank="1" showInputMessage="1" showErrorMessage="1" errorTitle="房屋价格" error="只能输入数字" sqref="I6:I151">
      <formula1>0</formula1>
      <formula2>10000000000</formula2>
    </dataValidation>
    <dataValidation type="list" allowBlank="1" showInputMessage="1" showErrorMessage="1" sqref="E6:E151">
      <formula1>"一居室,二居室,三居室,四居室,五居室,其它"</formula1>
    </dataValidation>
  </dataValidation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2016-10-10T07:02:16Z</cp:lastPrinted>
  <dcterms:created xsi:type="dcterms:W3CDTF">2011-04-26T02:07:47Z</dcterms:created>
  <dcterms:modified xsi:type="dcterms:W3CDTF">2022-07-18T07:01:46Z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72690598980A440D8649225F8344EA3B</vt:lpwstr>
  </property>
</Properties>
</file>