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<sst xmlns="http://schemas.openxmlformats.org/spreadsheetml/2006/main" count="46" uniqueCount="31">
  <si>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</si>
  <si>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</si>
  <si>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</si>
  <si>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</si>
  <si>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海伦源筑花园31、32、33号楼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</si>
  <si>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</si>
  <si>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</si>
  <si>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</si>
  <si>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</si>
  <si>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</si>
  <si>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</si>
  <si>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</si>
  <si>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</si>
  <si>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</si>
  <si>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</si>
  <si>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</si>
  <si>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</si>
  <si>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</si>
  <si>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</si>
  <si>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</si>
  <si>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</si>
  <si>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</si>
  <si>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</si>
  <si>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</si>
  <si>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本批销售住宅共9套，销售住宅总建筑面积：1384.38㎡，套内面积：1150.24㎡，分摊面积：234.14㎡，销售均价：9997.56元/㎡（建筑面积）、12032.64元/㎡（套内建筑面积）。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</si>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</sst>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16" fillId="7" borderId="0" applyNumberFormat="0" applyBorder="0" applyAlignment="0" applyProtection="0"/>
    <xf numFmtId="0" fontId="14" fillId="0" borderId="5" applyNumberFormat="0" applyFill="0" applyAlignment="0" applyProtection="0"/>
    <xf numFmtId="0" fontId="16" fillId="8" borderId="0" applyNumberFormat="0" applyBorder="0" applyAlignment="0" applyProtection="0"/>
    <xf numFmtId="0" fontId="23" fillId="4" borderId="6" applyNumberFormat="0" applyAlignment="0" applyProtection="0"/>
    <xf numFmtId="0" fontId="24" fillId="4" borderId="1" applyNumberFormat="0" applyAlignment="0" applyProtection="0"/>
    <xf numFmtId="0" fontId="25" fillId="9" borderId="7" applyNumberFormat="0" applyAlignment="0" applyProtection="0"/>
    <xf numFmtId="0" fontId="10" fillId="10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21" fillId="8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6" fillId="16" borderId="0" applyNumberFormat="0" applyBorder="0" applyAlignment="0" applyProtection="0"/>
    <xf numFmtId="0" fontId="1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3.875" style="3" customWidth="1"/>
    <col min="2" max="2" width="7.125" style="3" customWidth="1"/>
    <col min="3" max="3" width="6.00390625" style="3" customWidth="1"/>
    <col min="4" max="4" width="6.375" style="3" customWidth="1"/>
    <col min="5" max="5" width="9.125" style="3" customWidth="1"/>
    <col min="6" max="6" width="5.625" style="3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4" customWidth="1"/>
    <col min="11" max="11" width="11.75390625" style="4" customWidth="1"/>
    <col min="12" max="12" width="11.125" style="4" customWidth="1"/>
    <col min="13" max="13" width="9.875" style="3" customWidth="1"/>
    <col min="14" max="14" width="7.875" style="3" customWidth="1"/>
    <col min="15" max="15" width="7.625" style="3" customWidth="1"/>
    <col min="16" max="18" width="9.00390625" style="3" customWidth="1"/>
    <col min="19" max="16384" width="9.00390625" style="3" customWidth="1"/>
  </cols>
  <sheetData>
    <row r="1" spans="1:2" ht="20.25">
      <c r="A1" s="5" t="s">
        <v>0</v>
      </c>
      <c r="B1" s="5"/>
    </row>
    <row r="2" spans="1:15" ht="25.5">
      <c r="A2" s="6" t="s">
        <v>1</v>
      </c>
      <c r="B2" s="6"/>
      <c r="C2" s="6"/>
      <c r="D2" s="6"/>
      <c r="E2" s="6"/>
      <c r="F2" s="6"/>
      <c r="G2" s="6"/>
      <c r="H2" s="7"/>
      <c r="I2" s="6"/>
      <c r="J2" s="7"/>
      <c r="K2" s="7"/>
      <c r="L2" s="7"/>
      <c r="M2" s="6"/>
      <c r="N2" s="6"/>
      <c r="O2" s="6"/>
    </row>
    <row r="3" spans="1:15" ht="14.25">
      <c r="A3" s="8" t="s">
        <v>2</v>
      </c>
      <c r="B3" s="8"/>
      <c r="C3" s="8"/>
      <c r="D3" s="8"/>
      <c r="E3" s="8"/>
      <c r="F3" s="8"/>
      <c r="G3" s="8"/>
      <c r="H3" s="9"/>
      <c r="I3" s="8" t="s">
        <v>3</v>
      </c>
      <c r="K3" s="8" t="s">
        <v>4</v>
      </c>
      <c r="M3" s="33"/>
      <c r="N3" s="34"/>
      <c r="O3" s="34"/>
    </row>
    <row r="4" spans="1:15" ht="27" customHeight="1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2" t="s">
        <v>12</v>
      </c>
      <c r="I4" s="35" t="s">
        <v>13</v>
      </c>
      <c r="J4" s="12" t="s">
        <v>14</v>
      </c>
      <c r="K4" s="12" t="s">
        <v>15</v>
      </c>
      <c r="L4" s="36" t="s">
        <v>16</v>
      </c>
      <c r="M4" s="35" t="s">
        <v>17</v>
      </c>
      <c r="N4" s="11" t="s">
        <v>18</v>
      </c>
      <c r="O4" s="10" t="s">
        <v>19</v>
      </c>
    </row>
    <row r="5" spans="1:15" ht="14.25">
      <c r="A5" s="10"/>
      <c r="B5" s="11"/>
      <c r="C5" s="11"/>
      <c r="D5" s="11"/>
      <c r="E5" s="11"/>
      <c r="F5" s="11"/>
      <c r="G5" s="11"/>
      <c r="H5" s="12"/>
      <c r="I5" s="37"/>
      <c r="J5" s="12"/>
      <c r="K5" s="12"/>
      <c r="L5" s="38"/>
      <c r="M5" s="37"/>
      <c r="N5" s="11"/>
      <c r="O5" s="10"/>
    </row>
    <row r="6" spans="1:15" s="2" customFormat="1" ht="18.75" customHeight="1">
      <c r="A6" s="13">
        <v>1</v>
      </c>
      <c r="B6" s="13">
        <v>31</v>
      </c>
      <c r="C6" s="13">
        <v>201</v>
      </c>
      <c r="D6" s="13">
        <v>2</v>
      </c>
      <c r="E6" s="14" t="s">
        <v>20</v>
      </c>
      <c r="F6" s="13">
        <v>3</v>
      </c>
      <c r="G6" s="15">
        <v>171.1</v>
      </c>
      <c r="H6" s="16">
        <v>28.94</v>
      </c>
      <c r="I6" s="16">
        <v>142.16</v>
      </c>
      <c r="J6" s="15">
        <f aca="true" t="shared" si="0" ref="J6:J15">L6/G6</f>
        <v>10410.023319696085</v>
      </c>
      <c r="K6" s="15">
        <f aca="true" t="shared" si="1" ref="K6:K15">L6/I6</f>
        <v>12529.227560495217</v>
      </c>
      <c r="L6" s="15">
        <v>1781154.99</v>
      </c>
      <c r="M6" s="15"/>
      <c r="N6" s="39" t="s">
        <v>21</v>
      </c>
      <c r="O6" s="40"/>
    </row>
    <row r="7" spans="1:15" s="2" customFormat="1" ht="18.75" customHeight="1">
      <c r="A7" s="17">
        <v>2</v>
      </c>
      <c r="B7" s="13">
        <v>31</v>
      </c>
      <c r="C7" s="13">
        <v>301</v>
      </c>
      <c r="D7" s="13">
        <v>3</v>
      </c>
      <c r="E7" s="14" t="s">
        <v>22</v>
      </c>
      <c r="F7" s="13">
        <v>3</v>
      </c>
      <c r="G7" s="15">
        <v>143.27</v>
      </c>
      <c r="H7" s="16">
        <v>24.23</v>
      </c>
      <c r="I7" s="16">
        <v>119.04</v>
      </c>
      <c r="J7" s="15">
        <f t="shared" si="0"/>
        <v>10388.674251413415</v>
      </c>
      <c r="K7" s="15">
        <f t="shared" si="1"/>
        <v>12503.237231182797</v>
      </c>
      <c r="L7" s="15">
        <v>1488385.36</v>
      </c>
      <c r="M7" s="15"/>
      <c r="N7" s="39" t="s">
        <v>21</v>
      </c>
      <c r="O7" s="40"/>
    </row>
    <row r="8" spans="1:15" s="2" customFormat="1" ht="18.75" customHeight="1">
      <c r="A8" s="13">
        <v>3</v>
      </c>
      <c r="B8" s="13">
        <v>32</v>
      </c>
      <c r="C8" s="13">
        <v>101</v>
      </c>
      <c r="D8" s="13">
        <v>1</v>
      </c>
      <c r="E8" s="14" t="s">
        <v>20</v>
      </c>
      <c r="F8" s="13">
        <v>3</v>
      </c>
      <c r="G8" s="15">
        <v>154.73</v>
      </c>
      <c r="H8" s="16">
        <v>26.17</v>
      </c>
      <c r="I8" s="16">
        <v>128.56</v>
      </c>
      <c r="J8" s="15">
        <f t="shared" si="0"/>
        <v>6792.933367801978</v>
      </c>
      <c r="K8" s="15">
        <f t="shared" si="1"/>
        <v>8175.720130678283</v>
      </c>
      <c r="L8" s="15">
        <v>1051070.58</v>
      </c>
      <c r="M8" s="15"/>
      <c r="N8" s="39" t="s">
        <v>21</v>
      </c>
      <c r="O8" s="40"/>
    </row>
    <row r="9" spans="1:15" s="2" customFormat="1" ht="18.75" customHeight="1">
      <c r="A9" s="13">
        <v>4</v>
      </c>
      <c r="B9" s="13">
        <v>32</v>
      </c>
      <c r="C9" s="13">
        <v>201</v>
      </c>
      <c r="D9" s="13">
        <v>2</v>
      </c>
      <c r="E9" s="14" t="s">
        <v>20</v>
      </c>
      <c r="F9" s="13">
        <v>3</v>
      </c>
      <c r="G9" s="15">
        <v>171.1</v>
      </c>
      <c r="H9" s="16">
        <v>28.94</v>
      </c>
      <c r="I9" s="16">
        <v>142.16</v>
      </c>
      <c r="J9" s="15">
        <f t="shared" si="0"/>
        <v>10434.919929865577</v>
      </c>
      <c r="K9" s="15">
        <f t="shared" si="1"/>
        <v>12559.192459200902</v>
      </c>
      <c r="L9" s="15">
        <v>1785414.8</v>
      </c>
      <c r="M9" s="15"/>
      <c r="N9" s="39" t="s">
        <v>21</v>
      </c>
      <c r="O9" s="40"/>
    </row>
    <row r="10" spans="1:15" s="2" customFormat="1" ht="18.75" customHeight="1">
      <c r="A10" s="17">
        <v>5</v>
      </c>
      <c r="B10" s="13">
        <v>32</v>
      </c>
      <c r="C10" s="13">
        <v>301</v>
      </c>
      <c r="D10" s="13">
        <v>3</v>
      </c>
      <c r="E10" s="14" t="s">
        <v>22</v>
      </c>
      <c r="F10" s="13">
        <v>3</v>
      </c>
      <c r="G10" s="15">
        <v>143.27</v>
      </c>
      <c r="H10" s="16">
        <v>24.23</v>
      </c>
      <c r="I10" s="16">
        <v>119.04</v>
      </c>
      <c r="J10" s="15">
        <f t="shared" si="0"/>
        <v>10388.354784672298</v>
      </c>
      <c r="K10" s="15">
        <f t="shared" si="1"/>
        <v>12502.85273857527</v>
      </c>
      <c r="L10" s="15">
        <v>1488339.59</v>
      </c>
      <c r="M10" s="15"/>
      <c r="N10" s="39" t="s">
        <v>21</v>
      </c>
      <c r="O10" s="40"/>
    </row>
    <row r="11" spans="1:15" s="2" customFormat="1" ht="18.75" customHeight="1">
      <c r="A11" s="13">
        <v>6</v>
      </c>
      <c r="B11" s="13">
        <v>32</v>
      </c>
      <c r="C11" s="13">
        <v>302</v>
      </c>
      <c r="D11" s="13">
        <v>3</v>
      </c>
      <c r="E11" s="14" t="s">
        <v>22</v>
      </c>
      <c r="F11" s="13">
        <v>3</v>
      </c>
      <c r="G11" s="15">
        <v>143.27</v>
      </c>
      <c r="H11" s="16">
        <v>24.23</v>
      </c>
      <c r="I11" s="16">
        <v>119.04</v>
      </c>
      <c r="J11" s="15">
        <f t="shared" si="0"/>
        <v>10391.761638863683</v>
      </c>
      <c r="K11" s="15">
        <f t="shared" si="1"/>
        <v>12506.953040994622</v>
      </c>
      <c r="L11" s="15">
        <v>1488827.69</v>
      </c>
      <c r="M11" s="15"/>
      <c r="N11" s="39" t="s">
        <v>21</v>
      </c>
      <c r="O11" s="40"/>
    </row>
    <row r="12" spans="1:15" s="2" customFormat="1" ht="18.75" customHeight="1">
      <c r="A12" s="13">
        <v>7</v>
      </c>
      <c r="B12" s="13">
        <v>33</v>
      </c>
      <c r="C12" s="13">
        <v>201</v>
      </c>
      <c r="D12" s="13">
        <v>2</v>
      </c>
      <c r="E12" s="14" t="s">
        <v>20</v>
      </c>
      <c r="F12" s="13">
        <v>3</v>
      </c>
      <c r="G12" s="15">
        <v>171.1</v>
      </c>
      <c r="H12" s="16">
        <v>28.94</v>
      </c>
      <c r="I12" s="16">
        <v>142.16</v>
      </c>
      <c r="J12" s="15">
        <f t="shared" si="0"/>
        <v>10411.303974284045</v>
      </c>
      <c r="K12" s="15">
        <f t="shared" si="1"/>
        <v>12530.768922341025</v>
      </c>
      <c r="L12" s="15">
        <v>1781374.11</v>
      </c>
      <c r="M12" s="15"/>
      <c r="N12" s="39" t="s">
        <v>21</v>
      </c>
      <c r="O12" s="40"/>
    </row>
    <row r="13" spans="1:15" s="2" customFormat="1" ht="18.75" customHeight="1">
      <c r="A13" s="17">
        <v>8</v>
      </c>
      <c r="B13" s="13">
        <v>33</v>
      </c>
      <c r="C13" s="13">
        <v>301</v>
      </c>
      <c r="D13" s="13">
        <v>3</v>
      </c>
      <c r="E13" s="14" t="s">
        <v>22</v>
      </c>
      <c r="F13" s="13">
        <v>3</v>
      </c>
      <c r="G13" s="15">
        <v>143.27</v>
      </c>
      <c r="H13" s="16">
        <v>24.23</v>
      </c>
      <c r="I13" s="16">
        <v>119.04</v>
      </c>
      <c r="J13" s="15">
        <f t="shared" si="0"/>
        <v>10385.898513296572</v>
      </c>
      <c r="K13" s="15">
        <f t="shared" si="1"/>
        <v>12499.896505376342</v>
      </c>
      <c r="L13" s="15">
        <v>1487987.68</v>
      </c>
      <c r="M13" s="15"/>
      <c r="N13" s="39" t="s">
        <v>21</v>
      </c>
      <c r="O13" s="40"/>
    </row>
    <row r="14" spans="1:15" s="2" customFormat="1" ht="18.75" customHeight="1">
      <c r="A14" s="13">
        <v>9</v>
      </c>
      <c r="B14" s="13">
        <v>33</v>
      </c>
      <c r="C14" s="13">
        <v>302</v>
      </c>
      <c r="D14" s="13">
        <v>3</v>
      </c>
      <c r="E14" s="14" t="s">
        <v>22</v>
      </c>
      <c r="F14" s="13">
        <v>3</v>
      </c>
      <c r="G14" s="15">
        <v>143.27</v>
      </c>
      <c r="H14" s="16">
        <v>24.23</v>
      </c>
      <c r="I14" s="16">
        <v>119.04</v>
      </c>
      <c r="J14" s="15">
        <f t="shared" si="0"/>
        <v>10385.105186012424</v>
      </c>
      <c r="K14" s="15">
        <f t="shared" si="1"/>
        <v>12498.941700268817</v>
      </c>
      <c r="L14" s="15">
        <v>1487874.02</v>
      </c>
      <c r="M14" s="15"/>
      <c r="N14" s="39" t="s">
        <v>21</v>
      </c>
      <c r="O14" s="40"/>
    </row>
    <row r="15" spans="1:15" s="2" customFormat="1" ht="18.75" customHeight="1">
      <c r="A15" s="18" t="s">
        <v>23</v>
      </c>
      <c r="B15" s="19"/>
      <c r="C15" s="19"/>
      <c r="D15" s="19"/>
      <c r="E15" s="19"/>
      <c r="F15" s="20"/>
      <c r="G15" s="21">
        <f>SUM(G6:G14)</f>
        <v>1384.3799999999999</v>
      </c>
      <c r="H15" s="21">
        <f>SUM(H6:H14)</f>
        <v>234.13999999999996</v>
      </c>
      <c r="I15" s="21">
        <f>SUM(I6:I14)</f>
        <v>1150.2399999999998</v>
      </c>
      <c r="J15" s="15">
        <f t="shared" si="0"/>
        <v>9997.564844912524</v>
      </c>
      <c r="K15" s="21">
        <f t="shared" si="1"/>
        <v>12032.644335095285</v>
      </c>
      <c r="L15" s="21">
        <f>SUM(L6:L14)</f>
        <v>13840428.819999998</v>
      </c>
      <c r="M15" s="21"/>
      <c r="N15" s="39"/>
      <c r="O15" s="41"/>
    </row>
    <row r="16" spans="1:15" s="2" customFormat="1" ht="29.25" customHeight="1">
      <c r="A16" s="22" t="s">
        <v>24</v>
      </c>
      <c r="B16" s="23"/>
      <c r="C16" s="23"/>
      <c r="D16" s="23"/>
      <c r="E16" s="23"/>
      <c r="F16" s="23"/>
      <c r="G16" s="23"/>
      <c r="H16" s="24"/>
      <c r="I16" s="23"/>
      <c r="J16" s="24"/>
      <c r="K16" s="24"/>
      <c r="L16" s="24"/>
      <c r="M16" s="23"/>
      <c r="N16" s="23"/>
      <c r="O16" s="42"/>
    </row>
    <row r="17" spans="1:15" s="2" customFormat="1" ht="66" customHeight="1">
      <c r="A17" s="25" t="s">
        <v>25</v>
      </c>
      <c r="B17" s="26"/>
      <c r="C17" s="26"/>
      <c r="D17" s="26"/>
      <c r="E17" s="26"/>
      <c r="F17" s="26"/>
      <c r="G17" s="26"/>
      <c r="H17" s="27"/>
      <c r="I17" s="26"/>
      <c r="J17" s="27"/>
      <c r="K17" s="27"/>
      <c r="L17" s="27"/>
      <c r="M17" s="26"/>
      <c r="N17" s="26"/>
      <c r="O17" s="26"/>
    </row>
    <row r="18" spans="1:15" s="2" customFormat="1" ht="15" customHeight="1">
      <c r="A18" s="28" t="s">
        <v>26</v>
      </c>
      <c r="B18" s="28"/>
      <c r="C18" s="28"/>
      <c r="D18" s="28"/>
      <c r="E18" s="28"/>
      <c r="F18" s="28"/>
      <c r="G18" s="28"/>
      <c r="H18" s="29"/>
      <c r="I18" s="28"/>
      <c r="J18" s="29"/>
      <c r="M18" s="28"/>
      <c r="N18" s="30"/>
      <c r="O18" s="30"/>
    </row>
    <row r="19" spans="1:15" s="2" customFormat="1" ht="15" customHeight="1">
      <c r="A19" s="28" t="s">
        <v>27</v>
      </c>
      <c r="B19" s="28"/>
      <c r="C19" s="28"/>
      <c r="D19" s="28"/>
      <c r="E19" s="28"/>
      <c r="F19" s="30"/>
      <c r="G19" s="30"/>
      <c r="H19" s="31"/>
      <c r="I19" s="30"/>
      <c r="J19" s="31"/>
      <c r="K19" s="33" t="s">
        <v>28</v>
      </c>
      <c r="L19" s="43"/>
      <c r="M19" s="28"/>
      <c r="N19" s="30"/>
      <c r="O19" s="30"/>
    </row>
    <row r="20" spans="1:12" s="2" customFormat="1" ht="15" customHeight="1">
      <c r="A20" s="28" t="s">
        <v>29</v>
      </c>
      <c r="B20" s="28"/>
      <c r="C20" s="28"/>
      <c r="D20" s="28"/>
      <c r="E20" s="28"/>
      <c r="H20" s="32"/>
      <c r="J20" s="32"/>
      <c r="K20" s="33" t="s">
        <v>30</v>
      </c>
      <c r="L20" s="43"/>
    </row>
    <row r="21" spans="8:12" s="2" customFormat="1" ht="14.25">
      <c r="H21" s="32"/>
      <c r="J21" s="32"/>
      <c r="K21" s="32"/>
      <c r="L21" s="32"/>
    </row>
    <row r="22" spans="8:12" s="2" customFormat="1" ht="14.25">
      <c r="H22" s="32"/>
      <c r="J22" s="32"/>
      <c r="K22" s="32"/>
      <c r="L22" s="32"/>
    </row>
    <row r="23" spans="8:12" s="2" customFormat="1" ht="14.25">
      <c r="H23" s="32"/>
      <c r="J23" s="32"/>
      <c r="K23" s="32"/>
      <c r="L23" s="32"/>
    </row>
    <row r="24" spans="8:12" s="2" customFormat="1" ht="14.25">
      <c r="H24" s="32"/>
      <c r="J24" s="32"/>
      <c r="K24" s="32"/>
      <c r="L24" s="32"/>
    </row>
    <row r="25" spans="8:12" s="2" customFormat="1" ht="14.25">
      <c r="H25" s="32"/>
      <c r="J25" s="32"/>
      <c r="K25" s="32"/>
      <c r="L25" s="32"/>
    </row>
    <row r="26" spans="8:12" s="2" customFormat="1" ht="14.25">
      <c r="H26" s="32"/>
      <c r="J26" s="32"/>
      <c r="K26" s="32"/>
      <c r="L26" s="32"/>
    </row>
    <row r="27" spans="8:12" s="2" customFormat="1" ht="14.25">
      <c r="H27" s="32"/>
      <c r="J27" s="32"/>
      <c r="K27" s="32"/>
      <c r="L27" s="32"/>
    </row>
    <row r="28" spans="8:12" s="2" customFormat="1" ht="14.25">
      <c r="H28" s="32"/>
      <c r="J28" s="32"/>
      <c r="K28" s="32"/>
      <c r="L28" s="32"/>
    </row>
    <row r="29" spans="8:12" s="2" customFormat="1" ht="14.25">
      <c r="H29" s="32"/>
      <c r="J29" s="32"/>
      <c r="K29" s="32"/>
      <c r="L29" s="32"/>
    </row>
  </sheetData>
  <sheetProtection/>
  <mergeCells count="24">
    <mergeCell ref="A1:B1"/>
    <mergeCell ref="A2:O2"/>
    <mergeCell ref="A15:F15"/>
    <mergeCell ref="A16:O16"/>
    <mergeCell ref="A17:O17"/>
    <mergeCell ref="A18:E18"/>
    <mergeCell ref="A19:E19"/>
    <mergeCell ref="A20:E2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4"/>
  </mergeCells>
  <printOptions/>
  <pageMargins left="0.4722222222222222" right="0.3145833333333333" top="0.3145833333333333" bottom="0.275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27" sqref="A27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2022-08-26T08:15:55Z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AA13CBECA1B54F4B93E6E932E7E04809</vt:lpwstr>
  </property>
</Properties>
</file>