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7"/>
  </bookViews>
  <sheets>
    <sheet name="3号楼" sheetId="1" r:id="rId1"/>
    <sheet name="4号楼" sheetId="2" r:id="rId2"/>
    <sheet name="5号楼" sheetId="3" r:id="rId3"/>
    <sheet name="6号楼" sheetId="4" r:id="rId4"/>
    <sheet name="7号楼" sheetId="5" r:id="rId5"/>
    <sheet name="8号楼" sheetId="6" r:id="rId6"/>
    <sheet name="9号楼" sheetId="7" r:id="rId7"/>
    <sheet name="10号楼" sheetId="8" r:id="rId8"/>
  </sheets>
  <definedNames/>
  <calcPr fullCalcOnLoad="1"/>
</workbook>
</file>

<file path=xl/sharedStrings.xml><?xml version="1.0" encoding="utf-8"?>
<sst xmlns="http://schemas.openxmlformats.org/spreadsheetml/2006/main" count="286" uniqueCount="43">
  <si>
    <t>附件2</t>
  </si>
  <si>
    <t>清远市新建商品住房销售价格备案表</t>
  </si>
  <si>
    <t>房地产开发企业名称或中介服务机构名称：清远市清新区蝌蚪置业有限公司</t>
  </si>
  <si>
    <r>
      <t>项目(楼盘)名称：</t>
    </r>
    <r>
      <rPr>
        <sz val="10"/>
        <color indexed="10"/>
        <rFont val="宋体"/>
        <family val="0"/>
      </rPr>
      <t>凝碧湾豪庭-3#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</si>
  <si>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</si>
  <si>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</si>
  <si>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</si>
  <si>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</si>
  <si>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</si>
  <si>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</si>
  <si>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</si>
  <si>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</si>
  <si>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</si>
  <si>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</si>
  <si>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</si>
  <si>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</si>
  <si>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</si>
  <si>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</si>
  <si>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</si>
  <si>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</si>
  <si>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待售</t>
  </si>
  <si>
    <t>本楼栋总面积/均价</t>
  </si>
  <si>
    <t xml:space="preserve">   本栋销售住宅共2套，销售住宅总建筑面积：404.54㎡，套内面积:361.68㎡，分摊面积：42.86 ㎡，销售均价:15623.00元/㎡（建筑面积）、       17474.36元/㎡（套内建筑面积）。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</si>
  <si>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</si>
  <si>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</si>
  <si>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企业物价员：梁国星</t>
  </si>
  <si>
    <t>价格举报投诉电话：12345</t>
  </si>
  <si>
    <r>
      <t>企业投诉电话：0</t>
    </r>
    <r>
      <rPr>
        <sz val="10"/>
        <rFont val="宋体"/>
        <family val="0"/>
      </rPr>
      <t>763-5833937</t>
    </r>
  </si>
  <si>
    <t>本表一式两份</t>
  </si>
  <si>
    <r>
      <t>项目(楼盘)名称：</t>
    </r>
    <r>
      <rPr>
        <sz val="10"/>
        <color indexed="10"/>
        <rFont val="宋体"/>
        <family val="0"/>
      </rPr>
      <t>凝碧湾豪庭-4#</t>
    </r>
  </si>
  <si>
    <t xml:space="preserve">   本栋销售住宅共2套，销售住宅总建筑面积：404.54㎡，套内面积:361.68㎡，分摊面积：42.86 ㎡，销售均价:15623元/㎡（建筑面积）、       17474.36元/㎡（套内建筑面积）。</t>
  </si>
  <si>
    <r>
      <t>项目(楼盘)名称：</t>
    </r>
    <r>
      <rPr>
        <sz val="10"/>
        <color indexed="10"/>
        <rFont val="宋体"/>
        <family val="0"/>
      </rPr>
      <t>凝碧湾豪庭-5#</t>
    </r>
  </si>
  <si>
    <t xml:space="preserve">   本栋销售住宅共4套，销售住宅总建筑面积：806.8㎡，套内面积:723.368㎡，分摊面积：83.44 ㎡，销售均价:15623元/㎡（建筑面积）、       17425.12元/㎡（套内建筑面积）。</t>
  </si>
  <si>
    <r>
      <t>项目(楼盘)名称：</t>
    </r>
    <r>
      <rPr>
        <sz val="10"/>
        <color indexed="10"/>
        <rFont val="宋体"/>
        <family val="0"/>
      </rPr>
      <t>凝碧湾豪庭-6#</t>
    </r>
  </si>
  <si>
    <t xml:space="preserve">   本栋销售住宅共6套，销售住宅总建筑面积：1056.42㎡，套内面积:966.24㎡，分摊面积：90.18 ㎡，销售均价:14823/㎡（建筑面积）、       16206.44元/㎡（套内建筑面积）。</t>
  </si>
  <si>
    <r>
      <t>项目(楼盘)名称：</t>
    </r>
    <r>
      <rPr>
        <sz val="10"/>
        <color indexed="10"/>
        <rFont val="宋体"/>
        <family val="0"/>
      </rPr>
      <t>凝碧湾豪庭-7#</t>
    </r>
  </si>
  <si>
    <t xml:space="preserve">   本栋销售住宅共4套，销售住宅总建筑面积：705.76㎡，套内面积:644.16㎡，分摊面积61.6 ㎡，销售均价:14573/㎡（建筑面积）、       15966.59元/㎡（套内建筑面积）。</t>
  </si>
  <si>
    <r>
      <t>项目(楼盘)名称：</t>
    </r>
    <r>
      <rPr>
        <sz val="10"/>
        <color indexed="10"/>
        <rFont val="宋体"/>
        <family val="0"/>
      </rPr>
      <t>凝碧湾豪庭-8#</t>
    </r>
  </si>
  <si>
    <t xml:space="preserve">   本栋销售住宅共5套，销售住宅总建筑面积：889.25㎡，套内面积:808.2㎡，分摊面积81.05 ㎡，销售均价:14787.2/㎡（建筑面积）、       16270.13元/㎡（套内建筑面积）。</t>
  </si>
  <si>
    <r>
      <t>项目(楼盘)名称：</t>
    </r>
    <r>
      <rPr>
        <sz val="10"/>
        <color indexed="10"/>
        <rFont val="宋体"/>
        <family val="0"/>
      </rPr>
      <t>凝碧湾豪庭-9#</t>
    </r>
  </si>
  <si>
    <t xml:space="preserve">   本栋销售住宅共7套，销售住宅总建筑面积：1239.93㎡，套内面积:1130.28㎡，分摊面积109.65 ㎡，销售均价:14939.73/㎡（建筑面积）、       16389.06元/㎡（套内建筑面积）。</t>
  </si>
  <si>
    <r>
      <t>项目(楼盘)名称：</t>
    </r>
    <r>
      <rPr>
        <sz val="10"/>
        <color indexed="10"/>
        <rFont val="宋体"/>
        <family val="0"/>
      </rPr>
      <t>凝碧湾豪庭-10#</t>
    </r>
  </si>
  <si>
    <t xml:space="preserve">   本栋销售住宅共8套，销售住宅总建筑面积：1407.04㎡，套内面积:1288.32㎡，分摊面积118.72 ㎡，销售均价:14823/㎡（建筑面积）、       16188.95元/㎡（套内建筑面积）。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</si>
</sst>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15" fillId="7" borderId="0" applyNumberFormat="0" applyBorder="0" applyAlignment="0" applyProtection="0"/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0" borderId="0">
      <alignment/>
      <protection/>
    </xf>
    <xf numFmtId="0" fontId="16" fillId="10" borderId="6" applyNumberFormat="0" applyAlignment="0" applyProtection="0"/>
    <xf numFmtId="0" fontId="19" fillId="10" borderId="1" applyNumberFormat="0" applyAlignment="0" applyProtection="0"/>
    <xf numFmtId="0" fontId="11" fillId="5" borderId="0" applyNumberFormat="0" applyBorder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176" fontId="9" fillId="0" borderId="0">
      <alignment vertical="center"/>
      <protection/>
    </xf>
    <xf numFmtId="0" fontId="9" fillId="0" borderId="0">
      <alignment vertical="center"/>
      <protection/>
    </xf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176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0" fillId="0" borderId="14" xfId="0" applyNumberFormat="1" applyBorder="1" applyAlignment="1">
      <alignment vertical="center" wrapText="1"/>
    </xf>
    <xf numFmtId="177" fontId="0" fillId="0" borderId="12" xfId="0" applyNumberFormat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0" fillId="0" borderId="13" xfId="0" applyNumberForma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4 1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常规 4 12" xfId="31"/>
    <cellStyle name="标题 4" xfId="32"/>
    <cellStyle name="警告文本" xfId="33"/>
    <cellStyle name="常规 25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 4 14" xfId="42"/>
    <cellStyle name="输出" xfId="43"/>
    <cellStyle name="计算" xfId="44"/>
    <cellStyle name="差_放款名单(1)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32" xfId="51"/>
    <cellStyle name="常规 27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常规 10" xfId="71"/>
    <cellStyle name="40% - 强调文字颜色 6" xfId="72"/>
    <cellStyle name="60% - 强调文字颜色 6" xfId="73"/>
    <cellStyle name="差_放款名单(1) 2" xfId="74"/>
    <cellStyle name="常规 2 4" xfId="75"/>
    <cellStyle name="常规 11" xfId="76"/>
    <cellStyle name="常规 2" xfId="77"/>
    <cellStyle name="常规 23" xfId="78"/>
    <cellStyle name="常规 24" xfId="79"/>
    <cellStyle name="常规 28" xfId="80"/>
    <cellStyle name="常规 29" xfId="81"/>
    <cellStyle name="常规 3" xfId="82"/>
    <cellStyle name="常规 3 2" xfId="83"/>
    <cellStyle name="常规 3 2 2" xfId="84"/>
    <cellStyle name="常规 3 3" xfId="85"/>
    <cellStyle name="常规 3 3 2" xfId="86"/>
    <cellStyle name="常规 3 4" xfId="87"/>
    <cellStyle name="常规 3_汇利豪购房客户情况说明表.正(5.24)" xfId="88"/>
    <cellStyle name="常规 4" xfId="89"/>
    <cellStyle name="常规 4 2" xfId="90"/>
    <cellStyle name="常规 5" xfId="91"/>
    <cellStyle name="常规 7" xfId="92"/>
    <cellStyle name="常规 8" xfId="93"/>
    <cellStyle name="常规 9" xfId="94"/>
    <cellStyle name="好_放款名单(1)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="120" zoomScaleNormal="120" workbookViewId="0" topLeftCell="A1">
      <pane ySplit="5" topLeftCell="A6" activePane="bottomLeft" state="frozen"/>
      <selection pane="bottomLeft" activeCell="Q10" sqref="Q10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25" t="s">
        <v>3</v>
      </c>
      <c r="J3" s="25"/>
      <c r="K3" s="25"/>
      <c r="M3" s="26"/>
      <c r="N3" s="27"/>
      <c r="O3" s="27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8" t="s">
        <v>12</v>
      </c>
      <c r="J4" s="10" t="s">
        <v>13</v>
      </c>
      <c r="K4" s="10" t="s">
        <v>14</v>
      </c>
      <c r="L4" s="28" t="s">
        <v>15</v>
      </c>
      <c r="M4" s="29" t="s">
        <v>16</v>
      </c>
      <c r="N4" s="9" t="s">
        <v>17</v>
      </c>
      <c r="O4" s="8" t="s">
        <v>18</v>
      </c>
    </row>
    <row r="5" spans="1:15" ht="24" customHeight="1">
      <c r="A5" s="8"/>
      <c r="B5" s="9"/>
      <c r="C5" s="9"/>
      <c r="D5" s="9"/>
      <c r="E5" s="9"/>
      <c r="F5" s="9"/>
      <c r="G5" s="10"/>
      <c r="H5" s="10"/>
      <c r="I5" s="30"/>
      <c r="J5" s="10"/>
      <c r="K5" s="10"/>
      <c r="L5" s="30"/>
      <c r="M5" s="31"/>
      <c r="N5" s="9"/>
      <c r="O5" s="8"/>
    </row>
    <row r="6" spans="1:15" s="1" customFormat="1" ht="24" customHeight="1">
      <c r="A6" s="11">
        <v>1</v>
      </c>
      <c r="B6" s="11">
        <v>3</v>
      </c>
      <c r="C6" s="11">
        <v>101</v>
      </c>
      <c r="D6" s="11">
        <v>3</v>
      </c>
      <c r="E6" s="11" t="s">
        <v>19</v>
      </c>
      <c r="F6" s="11">
        <v>3.4</v>
      </c>
      <c r="G6" s="12">
        <v>202.27</v>
      </c>
      <c r="H6" s="13">
        <v>21.43</v>
      </c>
      <c r="I6" s="13">
        <v>180.84</v>
      </c>
      <c r="J6" s="12">
        <v>15623</v>
      </c>
      <c r="K6" s="12">
        <f>L6/I6</f>
        <v>17474.36407874364</v>
      </c>
      <c r="L6" s="12">
        <v>3160064</v>
      </c>
      <c r="M6" s="12"/>
      <c r="N6" s="32" t="s">
        <v>20</v>
      </c>
      <c r="O6" s="33"/>
    </row>
    <row r="7" spans="1:15" s="1" customFormat="1" ht="24.75" customHeight="1">
      <c r="A7" s="11">
        <v>2</v>
      </c>
      <c r="B7" s="11">
        <v>3</v>
      </c>
      <c r="C7" s="11">
        <v>102</v>
      </c>
      <c r="D7" s="11">
        <v>3</v>
      </c>
      <c r="E7" s="11" t="s">
        <v>19</v>
      </c>
      <c r="F7" s="11">
        <v>3.4</v>
      </c>
      <c r="G7" s="12">
        <v>202.27</v>
      </c>
      <c r="H7" s="13">
        <v>21.43</v>
      </c>
      <c r="I7" s="13">
        <v>180.84</v>
      </c>
      <c r="J7" s="12">
        <v>15623</v>
      </c>
      <c r="K7" s="12">
        <f>L7/I7</f>
        <v>17474.36407874364</v>
      </c>
      <c r="L7" s="12">
        <v>3160064</v>
      </c>
      <c r="M7" s="12"/>
      <c r="N7" s="32" t="s">
        <v>20</v>
      </c>
      <c r="O7" s="33"/>
    </row>
    <row r="8" spans="1:15" s="1" customFormat="1" ht="24.75" customHeight="1">
      <c r="A8" s="35" t="s">
        <v>21</v>
      </c>
      <c r="B8" s="14"/>
      <c r="C8" s="14"/>
      <c r="D8" s="14"/>
      <c r="E8" s="14"/>
      <c r="F8" s="15"/>
      <c r="G8" s="12">
        <f>SUM(G6:G7)</f>
        <v>404.54</v>
      </c>
      <c r="H8" s="13">
        <f>SUM(H6:H7)</f>
        <v>42.86</v>
      </c>
      <c r="I8" s="13">
        <f>SUM(I6:I7)</f>
        <v>361.68</v>
      </c>
      <c r="J8" s="12">
        <f>L8/G8</f>
        <v>15622.998961783753</v>
      </c>
      <c r="K8" s="12">
        <f>L8/I8</f>
        <v>17474.36407874364</v>
      </c>
      <c r="L8" s="12">
        <f>SUM(L6:L7)</f>
        <v>6320128</v>
      </c>
      <c r="M8" s="12"/>
      <c r="N8" s="32"/>
      <c r="O8" s="33"/>
    </row>
    <row r="9" spans="1:15" s="1" customFormat="1" ht="39.75" customHeight="1">
      <c r="A9" s="16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4"/>
    </row>
    <row r="10" spans="1:15" s="1" customFormat="1" ht="63" customHeight="1">
      <c r="A10" s="18" t="s">
        <v>23</v>
      </c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19"/>
      <c r="N10" s="19"/>
      <c r="O10" s="19"/>
    </row>
    <row r="11" spans="1:15" s="2" customFormat="1" ht="41.25" customHeight="1">
      <c r="A11" s="21" t="s">
        <v>24</v>
      </c>
      <c r="B11" s="21"/>
      <c r="C11" s="21"/>
      <c r="D11" s="21"/>
      <c r="E11" s="21"/>
      <c r="F11" s="21"/>
      <c r="G11" s="22"/>
      <c r="H11" s="22"/>
      <c r="I11" s="22"/>
      <c r="J11" s="22"/>
      <c r="K11" s="22" t="s">
        <v>25</v>
      </c>
      <c r="L11" s="22"/>
      <c r="M11" s="21"/>
      <c r="N11" s="23"/>
      <c r="O11" s="23"/>
    </row>
    <row r="12" spans="1:15" s="1" customFormat="1" ht="65.25" customHeight="1">
      <c r="A12" s="21" t="s">
        <v>26</v>
      </c>
      <c r="B12" s="21"/>
      <c r="C12" s="21"/>
      <c r="D12" s="21"/>
      <c r="E12" s="21"/>
      <c r="F12" s="23"/>
      <c r="G12" s="24"/>
      <c r="H12" s="24"/>
      <c r="I12" s="24"/>
      <c r="J12" s="24"/>
      <c r="K12" s="22" t="s">
        <v>27</v>
      </c>
      <c r="L12" s="22"/>
      <c r="M12" s="21"/>
      <c r="N12" s="23"/>
      <c r="O12" s="23"/>
    </row>
    <row r="13" spans="1:12" s="1" customFormat="1" ht="24.75" customHeight="1">
      <c r="A13" s="21" t="s">
        <v>28</v>
      </c>
      <c r="B13" s="21"/>
      <c r="C13" s="21"/>
      <c r="D13" s="21"/>
      <c r="E13" s="21"/>
      <c r="G13" s="2"/>
      <c r="H13" s="2"/>
      <c r="I13" s="2"/>
      <c r="J13" s="2"/>
      <c r="K13" s="2"/>
      <c r="L13" s="2"/>
    </row>
    <row r="14" spans="1:15" s="1" customFormat="1" ht="24.75" customHeight="1">
      <c r="A14"/>
      <c r="B14"/>
      <c r="C14"/>
      <c r="D14"/>
      <c r="E14"/>
      <c r="F14"/>
      <c r="G14" s="3"/>
      <c r="H14" s="3"/>
      <c r="I14" s="3"/>
      <c r="J14" s="3"/>
      <c r="K14" s="3"/>
      <c r="L14" s="3"/>
      <c r="M14"/>
      <c r="N14"/>
      <c r="O14"/>
    </row>
    <row r="15" spans="1:15" s="1" customFormat="1" ht="24.75" customHeight="1">
      <c r="A15"/>
      <c r="B15"/>
      <c r="C15"/>
      <c r="D15"/>
      <c r="E15"/>
      <c r="F15"/>
      <c r="G15" s="3"/>
      <c r="H15" s="3"/>
      <c r="I15" s="3"/>
      <c r="J15" s="3"/>
      <c r="K15" s="3"/>
      <c r="L15" s="3"/>
      <c r="M15"/>
      <c r="N15"/>
      <c r="O15"/>
    </row>
  </sheetData>
  <sheetProtection/>
  <mergeCells count="27">
    <mergeCell ref="A1:B1"/>
    <mergeCell ref="A2:O2"/>
    <mergeCell ref="A3:H3"/>
    <mergeCell ref="I3:K3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5833333333333" right="0.19652777777777777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="110" zoomScaleNormal="110" workbookViewId="0" topLeftCell="A1">
      <pane ySplit="5" topLeftCell="A6" activePane="bottomLeft" state="frozen"/>
      <selection pane="bottomLeft" activeCell="A9" sqref="A9:O9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25" t="s">
        <v>29</v>
      </c>
      <c r="J3" s="25"/>
      <c r="K3" s="25"/>
      <c r="M3" s="26"/>
      <c r="N3" s="27"/>
      <c r="O3" s="27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8" t="s">
        <v>12</v>
      </c>
      <c r="J4" s="10" t="s">
        <v>13</v>
      </c>
      <c r="K4" s="10" t="s">
        <v>14</v>
      </c>
      <c r="L4" s="28" t="s">
        <v>15</v>
      </c>
      <c r="M4" s="29" t="s">
        <v>16</v>
      </c>
      <c r="N4" s="9" t="s">
        <v>17</v>
      </c>
      <c r="O4" s="8" t="s">
        <v>18</v>
      </c>
    </row>
    <row r="5" spans="1:15" ht="24" customHeight="1">
      <c r="A5" s="8"/>
      <c r="B5" s="9"/>
      <c r="C5" s="9"/>
      <c r="D5" s="9"/>
      <c r="E5" s="9"/>
      <c r="F5" s="9"/>
      <c r="G5" s="10"/>
      <c r="H5" s="10"/>
      <c r="I5" s="30"/>
      <c r="J5" s="10"/>
      <c r="K5" s="10"/>
      <c r="L5" s="30"/>
      <c r="M5" s="31"/>
      <c r="N5" s="9"/>
      <c r="O5" s="8"/>
    </row>
    <row r="6" spans="1:15" s="1" customFormat="1" ht="24" customHeight="1">
      <c r="A6" s="11">
        <v>1</v>
      </c>
      <c r="B6" s="11">
        <v>3</v>
      </c>
      <c r="C6" s="11">
        <v>101</v>
      </c>
      <c r="D6" s="11">
        <v>3</v>
      </c>
      <c r="E6" s="11" t="s">
        <v>19</v>
      </c>
      <c r="F6" s="11">
        <v>3.4</v>
      </c>
      <c r="G6" s="12">
        <v>202.27</v>
      </c>
      <c r="H6" s="13">
        <v>21.43</v>
      </c>
      <c r="I6" s="13">
        <v>180.84</v>
      </c>
      <c r="J6" s="12">
        <v>15623</v>
      </c>
      <c r="K6" s="12">
        <f aca="true" t="shared" si="0" ref="K6:K8">L6/I6</f>
        <v>17474.36407874364</v>
      </c>
      <c r="L6" s="12">
        <v>3160064</v>
      </c>
      <c r="M6" s="12"/>
      <c r="N6" s="32" t="s">
        <v>20</v>
      </c>
      <c r="O6" s="33"/>
    </row>
    <row r="7" spans="1:15" s="1" customFormat="1" ht="24.75" customHeight="1">
      <c r="A7" s="11">
        <v>2</v>
      </c>
      <c r="B7" s="11">
        <v>3</v>
      </c>
      <c r="C7" s="11">
        <v>102</v>
      </c>
      <c r="D7" s="11">
        <v>3</v>
      </c>
      <c r="E7" s="11" t="s">
        <v>19</v>
      </c>
      <c r="F7" s="11">
        <v>3.4</v>
      </c>
      <c r="G7" s="12">
        <v>202.27</v>
      </c>
      <c r="H7" s="13">
        <v>21.43</v>
      </c>
      <c r="I7" s="13">
        <v>180.84</v>
      </c>
      <c r="J7" s="12">
        <v>15623</v>
      </c>
      <c r="K7" s="12">
        <f t="shared" si="0"/>
        <v>17474.36407874364</v>
      </c>
      <c r="L7" s="12">
        <v>3160064</v>
      </c>
      <c r="M7" s="12"/>
      <c r="N7" s="32" t="s">
        <v>20</v>
      </c>
      <c r="O7" s="33"/>
    </row>
    <row r="8" spans="1:15" s="1" customFormat="1" ht="24.75" customHeight="1">
      <c r="A8" s="35" t="s">
        <v>21</v>
      </c>
      <c r="B8" s="14"/>
      <c r="C8" s="14"/>
      <c r="D8" s="14"/>
      <c r="E8" s="14"/>
      <c r="F8" s="15"/>
      <c r="G8" s="12">
        <f aca="true" t="shared" si="1" ref="G8:I8">SUM(G6:G7)</f>
        <v>404.54</v>
      </c>
      <c r="H8" s="13">
        <f t="shared" si="1"/>
        <v>42.86</v>
      </c>
      <c r="I8" s="13">
        <f t="shared" si="1"/>
        <v>361.68</v>
      </c>
      <c r="J8" s="12">
        <f>L8/G8</f>
        <v>15622.998961783753</v>
      </c>
      <c r="K8" s="12">
        <f t="shared" si="0"/>
        <v>17474.36407874364</v>
      </c>
      <c r="L8" s="12">
        <f>SUM(L6:L7)</f>
        <v>6320128</v>
      </c>
      <c r="M8" s="12"/>
      <c r="N8" s="32"/>
      <c r="O8" s="33"/>
    </row>
    <row r="9" spans="1:15" s="1" customFormat="1" ht="39.75" customHeight="1">
      <c r="A9" s="16" t="s">
        <v>30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4"/>
    </row>
    <row r="10" spans="1:15" s="1" customFormat="1" ht="63" customHeight="1">
      <c r="A10" s="18" t="s">
        <v>23</v>
      </c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19"/>
      <c r="N10" s="19"/>
      <c r="O10" s="19"/>
    </row>
    <row r="11" spans="1:15" s="2" customFormat="1" ht="41.25" customHeight="1">
      <c r="A11" s="21" t="s">
        <v>24</v>
      </c>
      <c r="B11" s="21"/>
      <c r="C11" s="21"/>
      <c r="D11" s="21"/>
      <c r="E11" s="21"/>
      <c r="F11" s="21"/>
      <c r="G11" s="22"/>
      <c r="H11" s="22"/>
      <c r="I11" s="22"/>
      <c r="J11" s="22"/>
      <c r="K11" s="22" t="s">
        <v>25</v>
      </c>
      <c r="L11" s="22"/>
      <c r="M11" s="21"/>
      <c r="N11" s="23"/>
      <c r="O11" s="23"/>
    </row>
    <row r="12" spans="1:15" s="1" customFormat="1" ht="65.25" customHeight="1">
      <c r="A12" s="21" t="s">
        <v>26</v>
      </c>
      <c r="B12" s="21"/>
      <c r="C12" s="21"/>
      <c r="D12" s="21"/>
      <c r="E12" s="21"/>
      <c r="F12" s="23"/>
      <c r="G12" s="24"/>
      <c r="H12" s="24"/>
      <c r="I12" s="24"/>
      <c r="J12" s="24"/>
      <c r="K12" s="22" t="s">
        <v>27</v>
      </c>
      <c r="L12" s="22"/>
      <c r="M12" s="21"/>
      <c r="N12" s="23"/>
      <c r="O12" s="23"/>
    </row>
    <row r="13" spans="1:12" s="1" customFormat="1" ht="24.75" customHeight="1">
      <c r="A13" s="21" t="s">
        <v>28</v>
      </c>
      <c r="B13" s="21"/>
      <c r="C13" s="21"/>
      <c r="D13" s="21"/>
      <c r="E13" s="21"/>
      <c r="G13" s="2"/>
      <c r="H13" s="2"/>
      <c r="I13" s="2"/>
      <c r="J13" s="2"/>
      <c r="K13" s="2"/>
      <c r="L13" s="2"/>
    </row>
    <row r="14" spans="1:15" s="1" customFormat="1" ht="24.75" customHeight="1">
      <c r="A14"/>
      <c r="B14"/>
      <c r="C14"/>
      <c r="D14"/>
      <c r="E14"/>
      <c r="F14"/>
      <c r="G14" s="3"/>
      <c r="H14" s="3"/>
      <c r="I14" s="3"/>
      <c r="J14" s="3"/>
      <c r="K14" s="3"/>
      <c r="L14" s="3"/>
      <c r="M14"/>
      <c r="N14"/>
      <c r="O14"/>
    </row>
    <row r="15" spans="1:15" s="1" customFormat="1" ht="24.75" customHeight="1">
      <c r="A15"/>
      <c r="B15"/>
      <c r="C15"/>
      <c r="D15"/>
      <c r="E15"/>
      <c r="F15"/>
      <c r="G15" s="3"/>
      <c r="H15" s="3"/>
      <c r="I15" s="3"/>
      <c r="J15" s="3"/>
      <c r="K15" s="3"/>
      <c r="L15" s="3"/>
      <c r="M15"/>
      <c r="N15"/>
      <c r="O15"/>
    </row>
  </sheetData>
  <sheetProtection/>
  <mergeCells count="27">
    <mergeCell ref="A1:B1"/>
    <mergeCell ref="A2:O2"/>
    <mergeCell ref="A3:H3"/>
    <mergeCell ref="I3:K3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5833333333333" right="0.19652777777777777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="110" zoomScaleNormal="110" workbookViewId="0" topLeftCell="A1">
      <pane ySplit="5" topLeftCell="A6" activePane="bottomLeft" state="frozen"/>
      <selection pane="bottomLeft" activeCell="A9" sqref="A9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25" t="s">
        <v>31</v>
      </c>
      <c r="J3" s="25"/>
      <c r="K3" s="25"/>
      <c r="M3" s="26"/>
      <c r="N3" s="27"/>
      <c r="O3" s="27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8" t="s">
        <v>12</v>
      </c>
      <c r="J4" s="10" t="s">
        <v>13</v>
      </c>
      <c r="K4" s="10" t="s">
        <v>14</v>
      </c>
      <c r="L4" s="28" t="s">
        <v>15</v>
      </c>
      <c r="M4" s="29" t="s">
        <v>16</v>
      </c>
      <c r="N4" s="9" t="s">
        <v>17</v>
      </c>
      <c r="O4" s="8" t="s">
        <v>18</v>
      </c>
    </row>
    <row r="5" spans="1:15" ht="24" customHeight="1">
      <c r="A5" s="8"/>
      <c r="B5" s="9"/>
      <c r="C5" s="9"/>
      <c r="D5" s="9"/>
      <c r="E5" s="9"/>
      <c r="F5" s="9"/>
      <c r="G5" s="10"/>
      <c r="H5" s="10"/>
      <c r="I5" s="30"/>
      <c r="J5" s="10"/>
      <c r="K5" s="10"/>
      <c r="L5" s="30"/>
      <c r="M5" s="31"/>
      <c r="N5" s="9"/>
      <c r="O5" s="8"/>
    </row>
    <row r="6" spans="1:15" s="1" customFormat="1" ht="24" customHeight="1">
      <c r="A6" s="11">
        <v>1</v>
      </c>
      <c r="B6" s="11">
        <v>5</v>
      </c>
      <c r="C6" s="11">
        <v>101</v>
      </c>
      <c r="D6" s="11">
        <v>3</v>
      </c>
      <c r="E6" s="11" t="s">
        <v>19</v>
      </c>
      <c r="F6" s="11">
        <v>3.4</v>
      </c>
      <c r="G6" s="12">
        <v>201.7</v>
      </c>
      <c r="H6" s="13">
        <v>20.86</v>
      </c>
      <c r="I6" s="13">
        <v>180.84</v>
      </c>
      <c r="J6" s="12">
        <v>15623</v>
      </c>
      <c r="K6" s="12">
        <f aca="true" t="shared" si="0" ref="K6:K10">L6/I6</f>
        <v>17425.121654501218</v>
      </c>
      <c r="L6" s="12">
        <v>3151159</v>
      </c>
      <c r="M6" s="12"/>
      <c r="N6" s="32" t="s">
        <v>20</v>
      </c>
      <c r="O6" s="33"/>
    </row>
    <row r="7" spans="1:15" s="1" customFormat="1" ht="24" customHeight="1">
      <c r="A7" s="11">
        <v>2</v>
      </c>
      <c r="B7" s="11">
        <v>5</v>
      </c>
      <c r="C7" s="11">
        <v>102</v>
      </c>
      <c r="D7" s="11">
        <v>3</v>
      </c>
      <c r="E7" s="11" t="s">
        <v>19</v>
      </c>
      <c r="F7" s="11">
        <v>3.4</v>
      </c>
      <c r="G7" s="12">
        <v>201.7</v>
      </c>
      <c r="H7" s="13">
        <v>20.86</v>
      </c>
      <c r="I7" s="13">
        <v>180.84</v>
      </c>
      <c r="J7" s="12">
        <v>15623</v>
      </c>
      <c r="K7" s="12">
        <f t="shared" si="0"/>
        <v>17425.121654501218</v>
      </c>
      <c r="L7" s="12">
        <v>3151159</v>
      </c>
      <c r="M7" s="12"/>
      <c r="N7" s="32" t="s">
        <v>20</v>
      </c>
      <c r="O7" s="33"/>
    </row>
    <row r="8" spans="1:15" s="1" customFormat="1" ht="24" customHeight="1">
      <c r="A8" s="11">
        <v>3</v>
      </c>
      <c r="B8" s="11">
        <v>5</v>
      </c>
      <c r="C8" s="11">
        <v>103</v>
      </c>
      <c r="D8" s="11">
        <v>3</v>
      </c>
      <c r="E8" s="11" t="s">
        <v>19</v>
      </c>
      <c r="F8" s="11">
        <v>3.4</v>
      </c>
      <c r="G8" s="12">
        <v>201.7</v>
      </c>
      <c r="H8" s="13">
        <v>20.86</v>
      </c>
      <c r="I8" s="13">
        <v>180.84</v>
      </c>
      <c r="J8" s="12">
        <v>15623</v>
      </c>
      <c r="K8" s="12">
        <f t="shared" si="0"/>
        <v>17425.121654501218</v>
      </c>
      <c r="L8" s="12">
        <v>3151159</v>
      </c>
      <c r="M8" s="12"/>
      <c r="N8" s="32" t="s">
        <v>20</v>
      </c>
      <c r="O8" s="33"/>
    </row>
    <row r="9" spans="1:15" s="1" customFormat="1" ht="24.75" customHeight="1">
      <c r="A9" s="11">
        <v>4</v>
      </c>
      <c r="B9" s="11">
        <v>5</v>
      </c>
      <c r="C9" s="11">
        <v>104</v>
      </c>
      <c r="D9" s="11">
        <v>3</v>
      </c>
      <c r="E9" s="11" t="s">
        <v>19</v>
      </c>
      <c r="F9" s="11">
        <v>3.4</v>
      </c>
      <c r="G9" s="12">
        <v>201.7</v>
      </c>
      <c r="H9" s="13">
        <v>20.86</v>
      </c>
      <c r="I9" s="13">
        <v>180.84</v>
      </c>
      <c r="J9" s="12">
        <v>15623</v>
      </c>
      <c r="K9" s="12">
        <f t="shared" si="0"/>
        <v>17425.121654501218</v>
      </c>
      <c r="L9" s="12">
        <v>3151159</v>
      </c>
      <c r="M9" s="12"/>
      <c r="N9" s="32" t="s">
        <v>20</v>
      </c>
      <c r="O9" s="33"/>
    </row>
    <row r="10" spans="1:15" s="1" customFormat="1" ht="24.75" customHeight="1">
      <c r="A10" s="11"/>
      <c r="B10" s="14"/>
      <c r="C10" s="14"/>
      <c r="D10" s="14"/>
      <c r="E10" s="14"/>
      <c r="F10" s="15"/>
      <c r="G10" s="12">
        <f>SUM(G6:G9)</f>
        <v>806.8</v>
      </c>
      <c r="H10" s="13">
        <f>SUM(H6:H9)</f>
        <v>83.44</v>
      </c>
      <c r="I10" s="13">
        <f>SUM(I6:I9)</f>
        <v>723.36</v>
      </c>
      <c r="J10" s="12">
        <f>L10/G10</f>
        <v>15622.99950421418</v>
      </c>
      <c r="K10" s="12">
        <f t="shared" si="0"/>
        <v>17425.121654501218</v>
      </c>
      <c r="L10" s="12">
        <f>SUM(L6:L9)</f>
        <v>12604636</v>
      </c>
      <c r="M10" s="12"/>
      <c r="N10" s="32"/>
      <c r="O10" s="33"/>
    </row>
    <row r="11" spans="1:15" s="1" customFormat="1" ht="39.75" customHeight="1">
      <c r="A11" s="16" t="s">
        <v>32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4"/>
    </row>
    <row r="12" spans="1:15" s="1" customFormat="1" ht="66.75" customHeight="1">
      <c r="A12" s="18" t="s">
        <v>23</v>
      </c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19"/>
      <c r="N12" s="19"/>
      <c r="O12" s="19"/>
    </row>
    <row r="13" spans="1:15" s="2" customFormat="1" ht="41.25" customHeight="1">
      <c r="A13" s="21" t="s">
        <v>24</v>
      </c>
      <c r="B13" s="21"/>
      <c r="C13" s="21"/>
      <c r="D13" s="21"/>
      <c r="E13" s="21"/>
      <c r="F13" s="21"/>
      <c r="G13" s="22"/>
      <c r="H13" s="22"/>
      <c r="I13" s="22"/>
      <c r="J13" s="22"/>
      <c r="K13" s="22" t="s">
        <v>25</v>
      </c>
      <c r="L13" s="22"/>
      <c r="M13" s="21"/>
      <c r="N13" s="23"/>
      <c r="O13" s="23"/>
    </row>
    <row r="14" spans="1:15" s="1" customFormat="1" ht="65.25" customHeight="1">
      <c r="A14" s="21" t="s">
        <v>26</v>
      </c>
      <c r="B14" s="21"/>
      <c r="C14" s="21"/>
      <c r="D14" s="21"/>
      <c r="E14" s="21"/>
      <c r="F14" s="23"/>
      <c r="G14" s="24"/>
      <c r="H14" s="24"/>
      <c r="I14" s="24"/>
      <c r="J14" s="24"/>
      <c r="K14" s="22" t="s">
        <v>27</v>
      </c>
      <c r="L14" s="22"/>
      <c r="M14" s="21"/>
      <c r="N14" s="23"/>
      <c r="O14" s="23"/>
    </row>
    <row r="15" spans="1:12" s="1" customFormat="1" ht="24.75" customHeight="1">
      <c r="A15" s="21" t="s">
        <v>28</v>
      </c>
      <c r="B15" s="21"/>
      <c r="C15" s="21"/>
      <c r="D15" s="21"/>
      <c r="E15" s="21"/>
      <c r="G15" s="2"/>
      <c r="H15" s="2"/>
      <c r="I15" s="2"/>
      <c r="J15" s="2"/>
      <c r="K15" s="2"/>
      <c r="L15" s="2"/>
    </row>
    <row r="16" spans="1:15" s="1" customFormat="1" ht="24.75" customHeight="1">
      <c r="A16"/>
      <c r="B16"/>
      <c r="C16"/>
      <c r="D16"/>
      <c r="E16"/>
      <c r="F16"/>
      <c r="G16" s="3"/>
      <c r="H16" s="3"/>
      <c r="I16" s="3"/>
      <c r="J16" s="3"/>
      <c r="K16" s="3"/>
      <c r="L16" s="3"/>
      <c r="M16"/>
      <c r="N16"/>
      <c r="O16"/>
    </row>
    <row r="17" spans="1:15" s="1" customFormat="1" ht="24.75" customHeight="1">
      <c r="A17"/>
      <c r="B17"/>
      <c r="C17"/>
      <c r="D17"/>
      <c r="E17"/>
      <c r="F17"/>
      <c r="G17" s="3"/>
      <c r="H17" s="3"/>
      <c r="I17" s="3"/>
      <c r="J17" s="3"/>
      <c r="K17" s="3"/>
      <c r="L17" s="3"/>
      <c r="M17"/>
      <c r="N17"/>
      <c r="O17"/>
    </row>
  </sheetData>
  <sheetProtection/>
  <mergeCells count="26">
    <mergeCell ref="A1:B1"/>
    <mergeCell ref="A2:O2"/>
    <mergeCell ref="A3:H3"/>
    <mergeCell ref="I3:K3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5833333333333" right="0.19652777777777777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pane ySplit="5" topLeftCell="A6" activePane="bottomLeft" state="frozen"/>
      <selection pane="bottomLeft" activeCell="A13" sqref="A13:O13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25" t="s">
        <v>33</v>
      </c>
      <c r="J3" s="25"/>
      <c r="K3" s="25"/>
      <c r="M3" s="26"/>
      <c r="N3" s="27"/>
      <c r="O3" s="27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8" t="s">
        <v>12</v>
      </c>
      <c r="J4" s="10" t="s">
        <v>13</v>
      </c>
      <c r="K4" s="10" t="s">
        <v>14</v>
      </c>
      <c r="L4" s="28" t="s">
        <v>15</v>
      </c>
      <c r="M4" s="29" t="s">
        <v>16</v>
      </c>
      <c r="N4" s="9" t="s">
        <v>17</v>
      </c>
      <c r="O4" s="8" t="s">
        <v>18</v>
      </c>
    </row>
    <row r="5" spans="1:15" ht="24" customHeight="1">
      <c r="A5" s="8"/>
      <c r="B5" s="9"/>
      <c r="C5" s="9"/>
      <c r="D5" s="9"/>
      <c r="E5" s="9"/>
      <c r="F5" s="9"/>
      <c r="G5" s="10"/>
      <c r="H5" s="10"/>
      <c r="I5" s="30"/>
      <c r="J5" s="10"/>
      <c r="K5" s="10"/>
      <c r="L5" s="30"/>
      <c r="M5" s="31"/>
      <c r="N5" s="9"/>
      <c r="O5" s="8"/>
    </row>
    <row r="6" spans="1:15" s="1" customFormat="1" ht="24" customHeight="1">
      <c r="A6" s="11">
        <v>1</v>
      </c>
      <c r="B6" s="11">
        <v>6</v>
      </c>
      <c r="C6" s="11">
        <v>101</v>
      </c>
      <c r="D6" s="11">
        <v>3</v>
      </c>
      <c r="E6" s="11" t="s">
        <v>19</v>
      </c>
      <c r="F6" s="11">
        <v>3.4</v>
      </c>
      <c r="G6" s="12">
        <v>176.07</v>
      </c>
      <c r="H6" s="13">
        <v>15.03</v>
      </c>
      <c r="I6" s="13">
        <v>161.04</v>
      </c>
      <c r="J6" s="12">
        <v>15323</v>
      </c>
      <c r="K6" s="12">
        <f aca="true" t="shared" si="0" ref="K6:K12">L6/I6</f>
        <v>16753.10481867859</v>
      </c>
      <c r="L6" s="12">
        <v>2697920</v>
      </c>
      <c r="M6" s="12"/>
      <c r="N6" s="32" t="s">
        <v>20</v>
      </c>
      <c r="O6" s="33"/>
    </row>
    <row r="7" spans="1:15" s="1" customFormat="1" ht="24" customHeight="1">
      <c r="A7" s="11">
        <v>2</v>
      </c>
      <c r="B7" s="11">
        <v>6</v>
      </c>
      <c r="C7" s="11">
        <v>102</v>
      </c>
      <c r="D7" s="11">
        <v>3</v>
      </c>
      <c r="E7" s="11" t="s">
        <v>19</v>
      </c>
      <c r="F7" s="11">
        <v>3.4</v>
      </c>
      <c r="G7" s="12">
        <v>176.07</v>
      </c>
      <c r="H7" s="13">
        <v>15.03</v>
      </c>
      <c r="I7" s="13">
        <v>161.04</v>
      </c>
      <c r="J7" s="12">
        <v>14323</v>
      </c>
      <c r="K7" s="12">
        <f t="shared" si="0"/>
        <v>15659.7739692002</v>
      </c>
      <c r="L7" s="12">
        <v>2521850</v>
      </c>
      <c r="M7" s="12"/>
      <c r="N7" s="32" t="s">
        <v>20</v>
      </c>
      <c r="O7" s="33"/>
    </row>
    <row r="8" spans="1:15" s="1" customFormat="1" ht="24" customHeight="1">
      <c r="A8" s="11">
        <v>3</v>
      </c>
      <c r="B8" s="11">
        <v>6</v>
      </c>
      <c r="C8" s="11">
        <v>103</v>
      </c>
      <c r="D8" s="11">
        <v>3</v>
      </c>
      <c r="E8" s="11" t="s">
        <v>19</v>
      </c>
      <c r="F8" s="11">
        <v>3.4</v>
      </c>
      <c r="G8" s="12">
        <v>176.07</v>
      </c>
      <c r="H8" s="13">
        <v>15.03</v>
      </c>
      <c r="I8" s="13">
        <v>161.04</v>
      </c>
      <c r="J8" s="12">
        <v>14323</v>
      </c>
      <c r="K8" s="12">
        <f t="shared" si="0"/>
        <v>15659.7739692002</v>
      </c>
      <c r="L8" s="12">
        <v>2521850</v>
      </c>
      <c r="M8" s="12"/>
      <c r="N8" s="32" t="s">
        <v>20</v>
      </c>
      <c r="O8" s="33"/>
    </row>
    <row r="9" spans="1:15" s="1" customFormat="1" ht="24.75" customHeight="1">
      <c r="A9" s="11">
        <v>4</v>
      </c>
      <c r="B9" s="11">
        <v>6</v>
      </c>
      <c r="C9" s="11">
        <v>104</v>
      </c>
      <c r="D9" s="11">
        <v>3</v>
      </c>
      <c r="E9" s="11" t="s">
        <v>19</v>
      </c>
      <c r="F9" s="11">
        <v>3.4</v>
      </c>
      <c r="G9" s="12">
        <v>176.07</v>
      </c>
      <c r="H9" s="13">
        <v>15.03</v>
      </c>
      <c r="I9" s="13">
        <v>161.04</v>
      </c>
      <c r="J9" s="12">
        <v>15323</v>
      </c>
      <c r="K9" s="12">
        <f t="shared" si="0"/>
        <v>16753.10481867859</v>
      </c>
      <c r="L9" s="12">
        <v>2697920</v>
      </c>
      <c r="M9" s="12"/>
      <c r="N9" s="32" t="s">
        <v>20</v>
      </c>
      <c r="O9" s="33"/>
    </row>
    <row r="10" spans="1:15" s="1" customFormat="1" ht="24.75" customHeight="1">
      <c r="A10" s="11">
        <v>5</v>
      </c>
      <c r="B10" s="11">
        <v>6</v>
      </c>
      <c r="C10" s="11">
        <v>105</v>
      </c>
      <c r="D10" s="11">
        <v>3</v>
      </c>
      <c r="E10" s="11" t="s">
        <v>19</v>
      </c>
      <c r="F10" s="11">
        <v>3.4</v>
      </c>
      <c r="G10" s="12">
        <v>176.07</v>
      </c>
      <c r="H10" s="13">
        <v>15.03</v>
      </c>
      <c r="I10" s="13">
        <v>161.04</v>
      </c>
      <c r="J10" s="12">
        <v>14823</v>
      </c>
      <c r="K10" s="12">
        <f t="shared" si="0"/>
        <v>16206.439393939394</v>
      </c>
      <c r="L10" s="12">
        <v>2609885</v>
      </c>
      <c r="M10" s="12"/>
      <c r="N10" s="32" t="s">
        <v>20</v>
      </c>
      <c r="O10" s="33"/>
    </row>
    <row r="11" spans="1:15" s="1" customFormat="1" ht="24.75" customHeight="1">
      <c r="A11" s="11">
        <v>6</v>
      </c>
      <c r="B11" s="11">
        <v>6</v>
      </c>
      <c r="C11" s="11">
        <v>106</v>
      </c>
      <c r="D11" s="11">
        <v>3</v>
      </c>
      <c r="E11" s="11" t="s">
        <v>19</v>
      </c>
      <c r="F11" s="11">
        <v>3.4</v>
      </c>
      <c r="G11" s="12">
        <v>176.07</v>
      </c>
      <c r="H11" s="13">
        <v>15.03</v>
      </c>
      <c r="I11" s="13">
        <v>161.04</v>
      </c>
      <c r="J11" s="12">
        <v>14823</v>
      </c>
      <c r="K11" s="12">
        <f t="shared" si="0"/>
        <v>16206.439393939394</v>
      </c>
      <c r="L11" s="12">
        <v>2609885</v>
      </c>
      <c r="M11" s="12"/>
      <c r="N11" s="32" t="s">
        <v>20</v>
      </c>
      <c r="O11" s="33"/>
    </row>
    <row r="12" spans="1:15" s="1" customFormat="1" ht="24.75" customHeight="1">
      <c r="A12" s="11"/>
      <c r="B12" s="14"/>
      <c r="C12" s="14"/>
      <c r="D12" s="14"/>
      <c r="E12" s="14"/>
      <c r="F12" s="15"/>
      <c r="G12" s="12">
        <f>SUM(G6:G11)</f>
        <v>1056.4199999999998</v>
      </c>
      <c r="H12" s="13">
        <f>SUM(H6:H11)</f>
        <v>90.17999999999999</v>
      </c>
      <c r="I12" s="13">
        <f>SUM(I6:I11)</f>
        <v>966.2399999999999</v>
      </c>
      <c r="J12" s="12">
        <f>L12/G12</f>
        <v>14822.99653546885</v>
      </c>
      <c r="K12" s="12">
        <f t="shared" si="0"/>
        <v>16206.439393939396</v>
      </c>
      <c r="L12" s="12">
        <f>SUM(L6:L11)</f>
        <v>15659310</v>
      </c>
      <c r="M12" s="12"/>
      <c r="N12" s="32"/>
      <c r="O12" s="33"/>
    </row>
    <row r="13" spans="1:15" s="1" customFormat="1" ht="39.75" customHeight="1">
      <c r="A13" s="16" t="s">
        <v>34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4"/>
    </row>
    <row r="14" spans="1:15" s="1" customFormat="1" ht="66.75" customHeight="1">
      <c r="A14" s="18" t="s">
        <v>23</v>
      </c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19"/>
      <c r="N14" s="19"/>
      <c r="O14" s="19"/>
    </row>
    <row r="15" spans="1:15" s="2" customFormat="1" ht="33.75" customHeight="1">
      <c r="A15" s="21" t="s">
        <v>24</v>
      </c>
      <c r="B15" s="21"/>
      <c r="C15" s="21"/>
      <c r="D15" s="21"/>
      <c r="E15" s="21"/>
      <c r="F15" s="21"/>
      <c r="G15" s="22"/>
      <c r="H15" s="22"/>
      <c r="I15" s="22"/>
      <c r="J15" s="22"/>
      <c r="K15" s="22" t="s">
        <v>25</v>
      </c>
      <c r="L15" s="22"/>
      <c r="M15" s="21"/>
      <c r="N15" s="23"/>
      <c r="O15" s="23"/>
    </row>
    <row r="16" spans="1:15" s="1" customFormat="1" ht="36" customHeight="1">
      <c r="A16" s="21" t="s">
        <v>26</v>
      </c>
      <c r="B16" s="21"/>
      <c r="C16" s="21"/>
      <c r="D16" s="21"/>
      <c r="E16" s="21"/>
      <c r="F16" s="23"/>
      <c r="G16" s="24"/>
      <c r="H16" s="24"/>
      <c r="I16" s="24"/>
      <c r="J16" s="24"/>
      <c r="K16" s="22" t="s">
        <v>27</v>
      </c>
      <c r="L16" s="22"/>
      <c r="M16" s="21"/>
      <c r="N16" s="23"/>
      <c r="O16" s="23"/>
    </row>
    <row r="17" spans="1:12" s="1" customFormat="1" ht="24.75" customHeight="1">
      <c r="A17" s="21" t="s">
        <v>28</v>
      </c>
      <c r="B17" s="21"/>
      <c r="C17" s="21"/>
      <c r="D17" s="21"/>
      <c r="E17" s="21"/>
      <c r="G17" s="2"/>
      <c r="H17" s="2"/>
      <c r="I17" s="2"/>
      <c r="J17" s="2"/>
      <c r="K17" s="2"/>
      <c r="L17" s="2"/>
    </row>
    <row r="18" spans="1:15" s="1" customFormat="1" ht="24.75" customHeight="1">
      <c r="A18"/>
      <c r="B18"/>
      <c r="C18"/>
      <c r="D18"/>
      <c r="E18"/>
      <c r="F18"/>
      <c r="G18" s="3"/>
      <c r="H18" s="3"/>
      <c r="I18" s="3"/>
      <c r="J18" s="3"/>
      <c r="K18" s="3"/>
      <c r="L18" s="3"/>
      <c r="M18"/>
      <c r="N18"/>
      <c r="O18"/>
    </row>
    <row r="19" spans="1:15" s="1" customFormat="1" ht="24.75" customHeight="1">
      <c r="A19"/>
      <c r="B19"/>
      <c r="C19"/>
      <c r="D19"/>
      <c r="E19"/>
      <c r="F19"/>
      <c r="G19" s="3"/>
      <c r="H19" s="3"/>
      <c r="I19" s="3"/>
      <c r="J19" s="3"/>
      <c r="K19" s="3"/>
      <c r="L19" s="3"/>
      <c r="M19"/>
      <c r="N19"/>
      <c r="O19"/>
    </row>
  </sheetData>
  <sheetProtection/>
  <mergeCells count="26">
    <mergeCell ref="A1:B1"/>
    <mergeCell ref="A2:O2"/>
    <mergeCell ref="A3:H3"/>
    <mergeCell ref="I3:K3"/>
    <mergeCell ref="A13:O13"/>
    <mergeCell ref="A14:O14"/>
    <mergeCell ref="A15:E15"/>
    <mergeCell ref="K15:L15"/>
    <mergeCell ref="A16:E16"/>
    <mergeCell ref="K16:L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5833333333333" right="0.19652777777777777" top="0.3541666666666667" bottom="0.39305555555555555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="110" zoomScaleNormal="110" workbookViewId="0" topLeftCell="A1">
      <pane ySplit="5" topLeftCell="A6" activePane="bottomLeft" state="frozen"/>
      <selection pane="bottomLeft" activeCell="A11" sqref="A11:O11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25" t="s">
        <v>35</v>
      </c>
      <c r="J3" s="25"/>
      <c r="K3" s="25"/>
      <c r="M3" s="26"/>
      <c r="N3" s="27"/>
      <c r="O3" s="27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8" t="s">
        <v>12</v>
      </c>
      <c r="J4" s="10" t="s">
        <v>13</v>
      </c>
      <c r="K4" s="10" t="s">
        <v>14</v>
      </c>
      <c r="L4" s="28" t="s">
        <v>15</v>
      </c>
      <c r="M4" s="29" t="s">
        <v>16</v>
      </c>
      <c r="N4" s="9" t="s">
        <v>17</v>
      </c>
      <c r="O4" s="8" t="s">
        <v>18</v>
      </c>
    </row>
    <row r="5" spans="1:15" ht="24" customHeight="1">
      <c r="A5" s="8"/>
      <c r="B5" s="9"/>
      <c r="C5" s="9"/>
      <c r="D5" s="9"/>
      <c r="E5" s="9"/>
      <c r="F5" s="9"/>
      <c r="G5" s="10"/>
      <c r="H5" s="10"/>
      <c r="I5" s="30"/>
      <c r="J5" s="10"/>
      <c r="K5" s="10"/>
      <c r="L5" s="30"/>
      <c r="M5" s="31"/>
      <c r="N5" s="9"/>
      <c r="O5" s="8"/>
    </row>
    <row r="6" spans="1:15" s="1" customFormat="1" ht="24" customHeight="1">
      <c r="A6" s="11">
        <v>1</v>
      </c>
      <c r="B6" s="11">
        <v>7</v>
      </c>
      <c r="C6" s="11">
        <v>101</v>
      </c>
      <c r="D6" s="11">
        <v>3</v>
      </c>
      <c r="E6" s="11" t="s">
        <v>19</v>
      </c>
      <c r="F6" s="11">
        <v>3.4</v>
      </c>
      <c r="G6" s="12">
        <v>176.44</v>
      </c>
      <c r="H6" s="13">
        <v>15.4</v>
      </c>
      <c r="I6" s="13">
        <v>161.04</v>
      </c>
      <c r="J6" s="12">
        <v>14323</v>
      </c>
      <c r="K6" s="12">
        <f aca="true" t="shared" si="0" ref="K6:K10">L6/I6</f>
        <v>15692.685047193245</v>
      </c>
      <c r="L6" s="12">
        <v>2527150</v>
      </c>
      <c r="M6" s="12"/>
      <c r="N6" s="32" t="s">
        <v>20</v>
      </c>
      <c r="O6" s="33"/>
    </row>
    <row r="7" spans="1:15" s="1" customFormat="1" ht="24" customHeight="1">
      <c r="A7" s="11">
        <v>2</v>
      </c>
      <c r="B7" s="11">
        <v>7</v>
      </c>
      <c r="C7" s="11">
        <v>102</v>
      </c>
      <c r="D7" s="11">
        <v>3</v>
      </c>
      <c r="E7" s="11" t="s">
        <v>19</v>
      </c>
      <c r="F7" s="11">
        <v>3.4</v>
      </c>
      <c r="G7" s="12">
        <v>176.44</v>
      </c>
      <c r="H7" s="13">
        <v>15.4</v>
      </c>
      <c r="I7" s="13">
        <v>161.04</v>
      </c>
      <c r="J7" s="12">
        <v>14323</v>
      </c>
      <c r="K7" s="12">
        <f t="shared" si="0"/>
        <v>15692.685047193245</v>
      </c>
      <c r="L7" s="12">
        <v>2527150</v>
      </c>
      <c r="M7" s="12"/>
      <c r="N7" s="32" t="s">
        <v>20</v>
      </c>
      <c r="O7" s="33"/>
    </row>
    <row r="8" spans="1:15" s="1" customFormat="1" ht="24" customHeight="1">
      <c r="A8" s="11">
        <v>3</v>
      </c>
      <c r="B8" s="11">
        <v>7</v>
      </c>
      <c r="C8" s="11">
        <v>103</v>
      </c>
      <c r="D8" s="11">
        <v>3</v>
      </c>
      <c r="E8" s="11" t="s">
        <v>19</v>
      </c>
      <c r="F8" s="11">
        <v>3.4</v>
      </c>
      <c r="G8" s="12">
        <v>176.44</v>
      </c>
      <c r="H8" s="13">
        <v>15.4</v>
      </c>
      <c r="I8" s="13">
        <v>161.04</v>
      </c>
      <c r="J8" s="12">
        <v>14823</v>
      </c>
      <c r="K8" s="12">
        <f t="shared" si="0"/>
        <v>16240.499254843518</v>
      </c>
      <c r="L8" s="12">
        <v>2615370</v>
      </c>
      <c r="M8" s="12"/>
      <c r="N8" s="32" t="s">
        <v>20</v>
      </c>
      <c r="O8" s="33"/>
    </row>
    <row r="9" spans="1:15" s="1" customFormat="1" ht="24.75" customHeight="1">
      <c r="A9" s="11">
        <v>4</v>
      </c>
      <c r="B9" s="11">
        <v>7</v>
      </c>
      <c r="C9" s="11">
        <v>104</v>
      </c>
      <c r="D9" s="11">
        <v>3</v>
      </c>
      <c r="E9" s="11" t="s">
        <v>19</v>
      </c>
      <c r="F9" s="11">
        <v>3.4</v>
      </c>
      <c r="G9" s="12">
        <v>176.44</v>
      </c>
      <c r="H9" s="13">
        <v>15.4</v>
      </c>
      <c r="I9" s="13">
        <v>161.04</v>
      </c>
      <c r="J9" s="12">
        <v>14823</v>
      </c>
      <c r="K9" s="12">
        <f t="shared" si="0"/>
        <v>16240.499254843518</v>
      </c>
      <c r="L9" s="12">
        <v>2615370</v>
      </c>
      <c r="M9" s="12"/>
      <c r="N9" s="32" t="s">
        <v>20</v>
      </c>
      <c r="O9" s="33"/>
    </row>
    <row r="10" spans="1:15" s="1" customFormat="1" ht="24.75" customHeight="1">
      <c r="A10" s="11"/>
      <c r="B10" s="14"/>
      <c r="C10" s="14"/>
      <c r="D10" s="14"/>
      <c r="E10" s="14"/>
      <c r="F10" s="15"/>
      <c r="G10" s="12">
        <f>SUM(G6:G9)</f>
        <v>705.76</v>
      </c>
      <c r="H10" s="13">
        <f>SUM(H6:H9)</f>
        <v>61.6</v>
      </c>
      <c r="I10" s="13">
        <f>SUM(I6:I9)</f>
        <v>644.16</v>
      </c>
      <c r="J10" s="12">
        <f>L10/G10</f>
        <v>14572.999319882114</v>
      </c>
      <c r="K10" s="12">
        <f t="shared" si="0"/>
        <v>15966.592151018382</v>
      </c>
      <c r="L10" s="12">
        <f>SUM(L6:L9)</f>
        <v>10285040</v>
      </c>
      <c r="M10" s="12"/>
      <c r="N10" s="32"/>
      <c r="O10" s="33"/>
    </row>
    <row r="11" spans="1:15" s="1" customFormat="1" ht="39.75" customHeight="1">
      <c r="A11" s="16" t="s">
        <v>36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4"/>
    </row>
    <row r="12" spans="1:15" s="1" customFormat="1" ht="76.5" customHeight="1">
      <c r="A12" s="18" t="s">
        <v>23</v>
      </c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19"/>
      <c r="N12" s="19"/>
      <c r="O12" s="19"/>
    </row>
    <row r="13" spans="1:15" s="2" customFormat="1" ht="41.25" customHeight="1">
      <c r="A13" s="21" t="s">
        <v>24</v>
      </c>
      <c r="B13" s="21"/>
      <c r="C13" s="21"/>
      <c r="D13" s="21"/>
      <c r="E13" s="21"/>
      <c r="F13" s="21"/>
      <c r="G13" s="22"/>
      <c r="H13" s="22"/>
      <c r="I13" s="22"/>
      <c r="J13" s="22"/>
      <c r="K13" s="22" t="s">
        <v>25</v>
      </c>
      <c r="L13" s="22"/>
      <c r="M13" s="21"/>
      <c r="N13" s="23"/>
      <c r="O13" s="23"/>
    </row>
    <row r="14" spans="1:15" s="1" customFormat="1" ht="34.5" customHeight="1">
      <c r="A14" s="21" t="s">
        <v>26</v>
      </c>
      <c r="B14" s="21"/>
      <c r="C14" s="21"/>
      <c r="D14" s="21"/>
      <c r="E14" s="21"/>
      <c r="F14" s="23"/>
      <c r="G14" s="24"/>
      <c r="H14" s="24"/>
      <c r="I14" s="24"/>
      <c r="J14" s="24"/>
      <c r="K14" s="22" t="s">
        <v>27</v>
      </c>
      <c r="L14" s="22"/>
      <c r="M14" s="21"/>
      <c r="N14" s="23"/>
      <c r="O14" s="23"/>
    </row>
    <row r="15" spans="1:12" s="1" customFormat="1" ht="24.75" customHeight="1">
      <c r="A15" s="21" t="s">
        <v>28</v>
      </c>
      <c r="B15" s="21"/>
      <c r="C15" s="21"/>
      <c r="D15" s="21"/>
      <c r="E15" s="21"/>
      <c r="G15" s="2"/>
      <c r="H15" s="2"/>
      <c r="I15" s="2"/>
      <c r="J15" s="2"/>
      <c r="K15" s="2"/>
      <c r="L15" s="2"/>
    </row>
    <row r="16" spans="1:15" s="1" customFormat="1" ht="24.75" customHeight="1">
      <c r="A16"/>
      <c r="B16"/>
      <c r="C16"/>
      <c r="D16"/>
      <c r="E16"/>
      <c r="F16"/>
      <c r="G16" s="3"/>
      <c r="H16" s="3"/>
      <c r="I16" s="3"/>
      <c r="J16" s="3"/>
      <c r="K16" s="3"/>
      <c r="L16" s="3"/>
      <c r="M16"/>
      <c r="N16"/>
      <c r="O16"/>
    </row>
    <row r="17" spans="1:15" s="1" customFormat="1" ht="24.75" customHeight="1">
      <c r="A17"/>
      <c r="B17"/>
      <c r="C17"/>
      <c r="D17"/>
      <c r="E17"/>
      <c r="F17"/>
      <c r="G17" s="3"/>
      <c r="H17" s="3"/>
      <c r="I17" s="3"/>
      <c r="J17" s="3"/>
      <c r="K17" s="3"/>
      <c r="L17" s="3"/>
      <c r="M17"/>
      <c r="N17"/>
      <c r="O17"/>
    </row>
  </sheetData>
  <sheetProtection/>
  <mergeCells count="26">
    <mergeCell ref="A1:B1"/>
    <mergeCell ref="A2:O2"/>
    <mergeCell ref="A3:H3"/>
    <mergeCell ref="I3:K3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5833333333333" right="0.19652777777777777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="110" zoomScaleNormal="110" workbookViewId="0" topLeftCell="A1">
      <pane ySplit="5" topLeftCell="A9" activePane="bottomLeft" state="frozen"/>
      <selection pane="bottomLeft" activeCell="Q10" sqref="Q10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25" t="s">
        <v>37</v>
      </c>
      <c r="J3" s="25"/>
      <c r="K3" s="25"/>
      <c r="M3" s="26"/>
      <c r="N3" s="27"/>
      <c r="O3" s="27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8" t="s">
        <v>12</v>
      </c>
      <c r="J4" s="10" t="s">
        <v>13</v>
      </c>
      <c r="K4" s="10" t="s">
        <v>14</v>
      </c>
      <c r="L4" s="28" t="s">
        <v>15</v>
      </c>
      <c r="M4" s="29" t="s">
        <v>16</v>
      </c>
      <c r="N4" s="9" t="s">
        <v>17</v>
      </c>
      <c r="O4" s="8" t="s">
        <v>18</v>
      </c>
    </row>
    <row r="5" spans="1:15" ht="24" customHeight="1">
      <c r="A5" s="8"/>
      <c r="B5" s="9"/>
      <c r="C5" s="9"/>
      <c r="D5" s="9"/>
      <c r="E5" s="9"/>
      <c r="F5" s="9"/>
      <c r="G5" s="10"/>
      <c r="H5" s="10"/>
      <c r="I5" s="30"/>
      <c r="J5" s="10"/>
      <c r="K5" s="10"/>
      <c r="L5" s="30"/>
      <c r="M5" s="31"/>
      <c r="N5" s="9"/>
      <c r="O5" s="8"/>
    </row>
    <row r="6" spans="1:15" s="1" customFormat="1" ht="24" customHeight="1">
      <c r="A6" s="11">
        <v>1</v>
      </c>
      <c r="B6" s="11">
        <v>8</v>
      </c>
      <c r="C6" s="11">
        <v>101</v>
      </c>
      <c r="D6" s="11">
        <v>3</v>
      </c>
      <c r="E6" s="11" t="s">
        <v>19</v>
      </c>
      <c r="F6" s="11">
        <v>3.4</v>
      </c>
      <c r="G6" s="12">
        <v>176.96</v>
      </c>
      <c r="H6" s="13">
        <v>15.92</v>
      </c>
      <c r="I6" s="13">
        <v>161.04</v>
      </c>
      <c r="J6" s="12">
        <v>14323</v>
      </c>
      <c r="K6" s="12">
        <f aca="true" t="shared" si="0" ref="K6:K11">L6/I6</f>
        <v>15738.934426229509</v>
      </c>
      <c r="L6" s="12">
        <v>2534598</v>
      </c>
      <c r="M6" s="12"/>
      <c r="N6" s="32" t="s">
        <v>20</v>
      </c>
      <c r="O6" s="33"/>
    </row>
    <row r="7" spans="1:15" s="1" customFormat="1" ht="24" customHeight="1">
      <c r="A7" s="11">
        <v>2</v>
      </c>
      <c r="B7" s="11">
        <v>8</v>
      </c>
      <c r="C7" s="11">
        <v>102</v>
      </c>
      <c r="D7" s="11">
        <v>3</v>
      </c>
      <c r="E7" s="11" t="s">
        <v>19</v>
      </c>
      <c r="F7" s="11">
        <v>3.4</v>
      </c>
      <c r="G7" s="12">
        <v>176.96</v>
      </c>
      <c r="H7" s="13">
        <v>15.92</v>
      </c>
      <c r="I7" s="13">
        <v>161.04</v>
      </c>
      <c r="J7" s="12">
        <v>14323</v>
      </c>
      <c r="K7" s="12">
        <f t="shared" si="0"/>
        <v>15738.934426229509</v>
      </c>
      <c r="L7" s="12">
        <v>2534598</v>
      </c>
      <c r="M7" s="12"/>
      <c r="N7" s="32" t="s">
        <v>20</v>
      </c>
      <c r="O7" s="33"/>
    </row>
    <row r="8" spans="1:15" s="1" customFormat="1" ht="24" customHeight="1">
      <c r="A8" s="11">
        <v>3</v>
      </c>
      <c r="B8" s="11">
        <v>8</v>
      </c>
      <c r="C8" s="11">
        <v>103</v>
      </c>
      <c r="D8" s="11">
        <v>3</v>
      </c>
      <c r="E8" s="11" t="s">
        <v>19</v>
      </c>
      <c r="F8" s="11">
        <v>3.4</v>
      </c>
      <c r="G8" s="12">
        <v>181.41</v>
      </c>
      <c r="H8" s="13">
        <v>17.37</v>
      </c>
      <c r="I8" s="13">
        <v>164.04</v>
      </c>
      <c r="J8" s="12">
        <v>15623</v>
      </c>
      <c r="K8" s="12">
        <f t="shared" si="0"/>
        <v>17277.298219946355</v>
      </c>
      <c r="L8" s="12">
        <v>2834168</v>
      </c>
      <c r="M8" s="12"/>
      <c r="N8" s="32" t="s">
        <v>20</v>
      </c>
      <c r="O8" s="33"/>
    </row>
    <row r="9" spans="1:15" s="1" customFormat="1" ht="24.75" customHeight="1">
      <c r="A9" s="11">
        <v>4</v>
      </c>
      <c r="B9" s="11">
        <v>8</v>
      </c>
      <c r="C9" s="11">
        <v>104</v>
      </c>
      <c r="D9" s="11">
        <v>3</v>
      </c>
      <c r="E9" s="11" t="s">
        <v>19</v>
      </c>
      <c r="F9" s="11">
        <v>3.4</v>
      </c>
      <c r="G9" s="12">
        <v>176.96</v>
      </c>
      <c r="H9" s="13">
        <v>15.92</v>
      </c>
      <c r="I9" s="13">
        <v>161.04</v>
      </c>
      <c r="J9" s="12">
        <v>14823</v>
      </c>
      <c r="K9" s="12">
        <f t="shared" si="0"/>
        <v>16288.363139592648</v>
      </c>
      <c r="L9" s="12">
        <v>2623078</v>
      </c>
      <c r="M9" s="12"/>
      <c r="N9" s="32" t="s">
        <v>20</v>
      </c>
      <c r="O9" s="33"/>
    </row>
    <row r="10" spans="1:15" s="1" customFormat="1" ht="24.75" customHeight="1">
      <c r="A10" s="11">
        <v>5</v>
      </c>
      <c r="B10" s="11">
        <v>8</v>
      </c>
      <c r="C10" s="11">
        <v>105</v>
      </c>
      <c r="D10" s="11">
        <v>3</v>
      </c>
      <c r="E10" s="11" t="s">
        <v>19</v>
      </c>
      <c r="F10" s="11">
        <v>3.4</v>
      </c>
      <c r="G10" s="12">
        <v>176.96</v>
      </c>
      <c r="H10" s="13">
        <v>15.92</v>
      </c>
      <c r="I10" s="13">
        <v>161.04</v>
      </c>
      <c r="J10" s="12">
        <v>14823</v>
      </c>
      <c r="K10" s="12">
        <f t="shared" si="0"/>
        <v>16288.363139592648</v>
      </c>
      <c r="L10" s="12">
        <v>2623078</v>
      </c>
      <c r="M10" s="12"/>
      <c r="N10" s="32" t="s">
        <v>20</v>
      </c>
      <c r="O10" s="33"/>
    </row>
    <row r="11" spans="1:15" s="1" customFormat="1" ht="24.75" customHeight="1">
      <c r="A11" s="11"/>
      <c r="B11" s="14"/>
      <c r="C11" s="14"/>
      <c r="D11" s="14"/>
      <c r="E11" s="14"/>
      <c r="F11" s="15"/>
      <c r="G11" s="12">
        <f>SUM(G6:G10)</f>
        <v>889.2500000000001</v>
      </c>
      <c r="H11" s="13">
        <f>SUM(H6:H10)</f>
        <v>81.05</v>
      </c>
      <c r="I11" s="13">
        <f>SUM(I6:I10)</f>
        <v>808.1999999999999</v>
      </c>
      <c r="J11" s="12">
        <f>L11/G11</f>
        <v>14787.20269890357</v>
      </c>
      <c r="K11" s="12">
        <f t="shared" si="0"/>
        <v>16270.131155654542</v>
      </c>
      <c r="L11" s="12">
        <f>SUM(L6:L10)</f>
        <v>13149520</v>
      </c>
      <c r="M11" s="12"/>
      <c r="N11" s="32"/>
      <c r="O11" s="33"/>
    </row>
    <row r="12" spans="1:15" s="1" customFormat="1" ht="39.75" customHeight="1">
      <c r="A12" s="16" t="s">
        <v>38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4"/>
    </row>
    <row r="13" spans="1:15" s="1" customFormat="1" ht="76.5" customHeight="1">
      <c r="A13" s="18" t="s">
        <v>23</v>
      </c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19"/>
      <c r="N13" s="19"/>
      <c r="O13" s="19"/>
    </row>
    <row r="14" spans="1:15" s="2" customFormat="1" ht="41.25" customHeight="1">
      <c r="A14" s="21" t="s">
        <v>24</v>
      </c>
      <c r="B14" s="21"/>
      <c r="C14" s="21"/>
      <c r="D14" s="21"/>
      <c r="E14" s="21"/>
      <c r="F14" s="21"/>
      <c r="G14" s="22"/>
      <c r="H14" s="22"/>
      <c r="I14" s="22"/>
      <c r="J14" s="22"/>
      <c r="K14" s="22" t="s">
        <v>25</v>
      </c>
      <c r="L14" s="22"/>
      <c r="M14" s="21"/>
      <c r="N14" s="23"/>
      <c r="O14" s="23"/>
    </row>
    <row r="15" spans="1:15" s="1" customFormat="1" ht="65.25" customHeight="1">
      <c r="A15" s="21" t="s">
        <v>26</v>
      </c>
      <c r="B15" s="21"/>
      <c r="C15" s="21"/>
      <c r="D15" s="21"/>
      <c r="E15" s="21"/>
      <c r="F15" s="23"/>
      <c r="G15" s="24"/>
      <c r="H15" s="24"/>
      <c r="I15" s="24"/>
      <c r="J15" s="24"/>
      <c r="K15" s="22" t="s">
        <v>27</v>
      </c>
      <c r="L15" s="22"/>
      <c r="M15" s="21"/>
      <c r="N15" s="23"/>
      <c r="O15" s="23"/>
    </row>
    <row r="16" spans="1:12" s="1" customFormat="1" ht="24.75" customHeight="1">
      <c r="A16" s="21" t="s">
        <v>28</v>
      </c>
      <c r="B16" s="21"/>
      <c r="C16" s="21"/>
      <c r="D16" s="21"/>
      <c r="E16" s="21"/>
      <c r="G16" s="2"/>
      <c r="H16" s="2"/>
      <c r="I16" s="2"/>
      <c r="J16" s="2"/>
      <c r="K16" s="2"/>
      <c r="L16" s="2"/>
    </row>
    <row r="17" spans="1:15" s="1" customFormat="1" ht="24.75" customHeight="1">
      <c r="A17"/>
      <c r="B17"/>
      <c r="C17"/>
      <c r="D17"/>
      <c r="E17"/>
      <c r="F17"/>
      <c r="G17" s="3"/>
      <c r="H17" s="3"/>
      <c r="I17" s="3"/>
      <c r="J17" s="3"/>
      <c r="K17" s="3"/>
      <c r="L17" s="3"/>
      <c r="M17"/>
      <c r="N17"/>
      <c r="O17"/>
    </row>
    <row r="18" spans="1:15" s="1" customFormat="1" ht="24.75" customHeight="1">
      <c r="A18"/>
      <c r="B18"/>
      <c r="C18"/>
      <c r="D18"/>
      <c r="E18"/>
      <c r="F18"/>
      <c r="G18" s="3"/>
      <c r="H18" s="3"/>
      <c r="I18" s="3"/>
      <c r="J18" s="3"/>
      <c r="K18" s="3"/>
      <c r="L18" s="3"/>
      <c r="M18"/>
      <c r="N18"/>
      <c r="O18"/>
    </row>
  </sheetData>
  <sheetProtection/>
  <mergeCells count="26">
    <mergeCell ref="A1:B1"/>
    <mergeCell ref="A2:O2"/>
    <mergeCell ref="A3:H3"/>
    <mergeCell ref="I3:K3"/>
    <mergeCell ref="A12:O12"/>
    <mergeCell ref="A13:O13"/>
    <mergeCell ref="A14:E14"/>
    <mergeCell ref="K14:L14"/>
    <mergeCell ref="A15:E15"/>
    <mergeCell ref="K15:L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5833333333333" right="0.19652777777777777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="120" zoomScaleNormal="120" workbookViewId="0" topLeftCell="A1">
      <pane ySplit="5" topLeftCell="A6" activePane="bottomLeft" state="frozen"/>
      <selection pane="bottomLeft" activeCell="N6" sqref="N6:N12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25" t="s">
        <v>39</v>
      </c>
      <c r="J3" s="25"/>
      <c r="K3" s="25"/>
      <c r="M3" s="26"/>
      <c r="N3" s="27"/>
      <c r="O3" s="27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8" t="s">
        <v>12</v>
      </c>
      <c r="J4" s="10" t="s">
        <v>13</v>
      </c>
      <c r="K4" s="10" t="s">
        <v>14</v>
      </c>
      <c r="L4" s="28" t="s">
        <v>15</v>
      </c>
      <c r="M4" s="29" t="s">
        <v>16</v>
      </c>
      <c r="N4" s="9" t="s">
        <v>17</v>
      </c>
      <c r="O4" s="8" t="s">
        <v>18</v>
      </c>
    </row>
    <row r="5" spans="1:15" ht="24" customHeight="1">
      <c r="A5" s="8"/>
      <c r="B5" s="9"/>
      <c r="C5" s="9"/>
      <c r="D5" s="9"/>
      <c r="E5" s="9"/>
      <c r="F5" s="9"/>
      <c r="G5" s="10"/>
      <c r="H5" s="10"/>
      <c r="I5" s="30"/>
      <c r="J5" s="10"/>
      <c r="K5" s="10"/>
      <c r="L5" s="30"/>
      <c r="M5" s="31"/>
      <c r="N5" s="9"/>
      <c r="O5" s="8"/>
    </row>
    <row r="6" spans="1:15" s="1" customFormat="1" ht="24" customHeight="1">
      <c r="A6" s="11">
        <v>1</v>
      </c>
      <c r="B6" s="11">
        <v>9</v>
      </c>
      <c r="C6" s="11">
        <v>101</v>
      </c>
      <c r="D6" s="11">
        <v>3</v>
      </c>
      <c r="E6" s="11" t="s">
        <v>19</v>
      </c>
      <c r="F6" s="11">
        <v>3.4</v>
      </c>
      <c r="G6" s="12">
        <v>176.5</v>
      </c>
      <c r="H6" s="13">
        <v>15.46</v>
      </c>
      <c r="I6" s="13">
        <v>161.04</v>
      </c>
      <c r="J6" s="12">
        <v>14823</v>
      </c>
      <c r="K6" s="12">
        <f>L6/I6</f>
        <v>16246.019622454049</v>
      </c>
      <c r="L6" s="12">
        <v>2616259</v>
      </c>
      <c r="M6" s="12"/>
      <c r="N6" s="32" t="s">
        <v>20</v>
      </c>
      <c r="O6" s="33"/>
    </row>
    <row r="7" spans="1:15" s="1" customFormat="1" ht="24" customHeight="1">
      <c r="A7" s="11">
        <v>2</v>
      </c>
      <c r="B7" s="11">
        <v>9</v>
      </c>
      <c r="C7" s="11">
        <v>102</v>
      </c>
      <c r="D7" s="11">
        <v>3</v>
      </c>
      <c r="E7" s="11" t="s">
        <v>19</v>
      </c>
      <c r="F7" s="11">
        <v>3.4</v>
      </c>
      <c r="G7" s="12">
        <v>176.5</v>
      </c>
      <c r="H7" s="13">
        <v>15.46</v>
      </c>
      <c r="I7" s="13">
        <v>161.04</v>
      </c>
      <c r="J7" s="12">
        <v>14823</v>
      </c>
      <c r="K7" s="12">
        <f aca="true" t="shared" si="0" ref="K7:K13">L7/I7</f>
        <v>16246.019622454049</v>
      </c>
      <c r="L7" s="12">
        <v>2616259</v>
      </c>
      <c r="M7" s="12"/>
      <c r="N7" s="32" t="s">
        <v>20</v>
      </c>
      <c r="O7" s="33"/>
    </row>
    <row r="8" spans="1:15" s="1" customFormat="1" ht="24" customHeight="1">
      <c r="A8" s="11">
        <v>3</v>
      </c>
      <c r="B8" s="11">
        <v>9</v>
      </c>
      <c r="C8" s="11">
        <v>103</v>
      </c>
      <c r="D8" s="11">
        <v>3</v>
      </c>
      <c r="E8" s="11" t="s">
        <v>19</v>
      </c>
      <c r="F8" s="11">
        <v>3.4</v>
      </c>
      <c r="G8" s="12">
        <v>176.5</v>
      </c>
      <c r="H8" s="13">
        <v>15.46</v>
      </c>
      <c r="I8" s="13">
        <v>161.04</v>
      </c>
      <c r="J8" s="12">
        <v>14823</v>
      </c>
      <c r="K8" s="12">
        <f t="shared" si="0"/>
        <v>16246.019622454049</v>
      </c>
      <c r="L8" s="12">
        <v>2616259</v>
      </c>
      <c r="M8" s="12"/>
      <c r="N8" s="32" t="s">
        <v>20</v>
      </c>
      <c r="O8" s="33"/>
    </row>
    <row r="9" spans="1:15" s="1" customFormat="1" ht="24.75" customHeight="1">
      <c r="A9" s="11">
        <v>4</v>
      </c>
      <c r="B9" s="11">
        <v>9</v>
      </c>
      <c r="C9" s="11">
        <v>104</v>
      </c>
      <c r="D9" s="11">
        <v>3</v>
      </c>
      <c r="E9" s="11" t="s">
        <v>19</v>
      </c>
      <c r="F9" s="11">
        <v>3.4</v>
      </c>
      <c r="G9" s="12">
        <v>180.93</v>
      </c>
      <c r="H9" s="13">
        <v>16.89</v>
      </c>
      <c r="I9" s="13">
        <v>164.04</v>
      </c>
      <c r="J9" s="12">
        <v>15623</v>
      </c>
      <c r="K9" s="12">
        <f t="shared" si="0"/>
        <v>17231.583760058522</v>
      </c>
      <c r="L9" s="12">
        <v>2826669</v>
      </c>
      <c r="M9" s="12"/>
      <c r="N9" s="32" t="s">
        <v>20</v>
      </c>
      <c r="O9" s="33"/>
    </row>
    <row r="10" spans="1:15" s="1" customFormat="1" ht="24.75" customHeight="1">
      <c r="A10" s="11">
        <v>5</v>
      </c>
      <c r="B10" s="11">
        <v>9</v>
      </c>
      <c r="C10" s="11">
        <v>105</v>
      </c>
      <c r="D10" s="11">
        <v>3</v>
      </c>
      <c r="E10" s="11" t="s">
        <v>19</v>
      </c>
      <c r="F10" s="11">
        <v>3.4</v>
      </c>
      <c r="G10" s="12">
        <v>176.5</v>
      </c>
      <c r="H10" s="13">
        <v>15.46</v>
      </c>
      <c r="I10" s="13">
        <v>161.04</v>
      </c>
      <c r="J10" s="12">
        <v>14823</v>
      </c>
      <c r="K10" s="12">
        <f t="shared" si="0"/>
        <v>16246.019622454049</v>
      </c>
      <c r="L10" s="12">
        <v>2616259</v>
      </c>
      <c r="M10" s="12"/>
      <c r="N10" s="32" t="s">
        <v>20</v>
      </c>
      <c r="O10" s="33"/>
    </row>
    <row r="11" spans="1:15" s="1" customFormat="1" ht="24.75" customHeight="1">
      <c r="A11" s="11">
        <v>6</v>
      </c>
      <c r="B11" s="11">
        <v>9</v>
      </c>
      <c r="C11" s="11">
        <v>106</v>
      </c>
      <c r="D11" s="11">
        <v>3</v>
      </c>
      <c r="E11" s="11" t="s">
        <v>19</v>
      </c>
      <c r="F11" s="11">
        <v>3.4</v>
      </c>
      <c r="G11" s="12">
        <v>176.5</v>
      </c>
      <c r="H11" s="13">
        <v>15.46</v>
      </c>
      <c r="I11" s="13">
        <v>161.04</v>
      </c>
      <c r="J11" s="12">
        <v>14823</v>
      </c>
      <c r="K11" s="12">
        <f t="shared" si="0"/>
        <v>16246.019622454049</v>
      </c>
      <c r="L11" s="12">
        <v>2616259</v>
      </c>
      <c r="M11" s="12"/>
      <c r="N11" s="32" t="s">
        <v>20</v>
      </c>
      <c r="O11" s="33"/>
    </row>
    <row r="12" spans="1:15" s="1" customFormat="1" ht="24.75" customHeight="1">
      <c r="A12" s="11">
        <v>7</v>
      </c>
      <c r="B12" s="11">
        <v>9</v>
      </c>
      <c r="C12" s="11">
        <v>107</v>
      </c>
      <c r="D12" s="11">
        <v>3</v>
      </c>
      <c r="E12" s="11" t="s">
        <v>19</v>
      </c>
      <c r="F12" s="11">
        <v>3.4</v>
      </c>
      <c r="G12" s="12">
        <v>176.5</v>
      </c>
      <c r="H12" s="13">
        <v>15.46</v>
      </c>
      <c r="I12" s="13">
        <v>161.04</v>
      </c>
      <c r="J12" s="12">
        <v>14823</v>
      </c>
      <c r="K12" s="12">
        <f t="shared" si="0"/>
        <v>16246.019622454049</v>
      </c>
      <c r="L12" s="12">
        <v>2616259</v>
      </c>
      <c r="M12" s="12"/>
      <c r="N12" s="32" t="s">
        <v>20</v>
      </c>
      <c r="O12" s="33"/>
    </row>
    <row r="13" spans="1:15" s="1" customFormat="1" ht="24.75" customHeight="1">
      <c r="A13" s="11"/>
      <c r="B13" s="14"/>
      <c r="C13" s="14"/>
      <c r="D13" s="14"/>
      <c r="E13" s="14"/>
      <c r="F13" s="15"/>
      <c r="G13" s="12">
        <f>SUM(G6:G12)</f>
        <v>1239.93</v>
      </c>
      <c r="H13" s="13">
        <f>SUM(H6:H12)</f>
        <v>109.65</v>
      </c>
      <c r="I13" s="13">
        <f>SUM(I6:I12)</f>
        <v>1130.28</v>
      </c>
      <c r="J13" s="12">
        <f>L13/G13</f>
        <v>14939.732888146911</v>
      </c>
      <c r="K13" s="12">
        <f t="shared" si="0"/>
        <v>16389.05669391655</v>
      </c>
      <c r="L13" s="12">
        <f>SUM(L6:L12)</f>
        <v>18524223</v>
      </c>
      <c r="M13" s="12"/>
      <c r="N13" s="32"/>
      <c r="O13" s="33"/>
    </row>
    <row r="14" spans="1:15" s="1" customFormat="1" ht="39.75" customHeight="1">
      <c r="A14" s="16" t="s">
        <v>40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4"/>
    </row>
    <row r="15" spans="1:15" s="1" customFormat="1" ht="76.5" customHeight="1">
      <c r="A15" s="18" t="s">
        <v>23</v>
      </c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19"/>
      <c r="N15" s="19"/>
      <c r="O15" s="19"/>
    </row>
    <row r="16" spans="1:15" s="2" customFormat="1" ht="41.25" customHeight="1">
      <c r="A16" s="21" t="s">
        <v>24</v>
      </c>
      <c r="B16" s="21"/>
      <c r="C16" s="21"/>
      <c r="D16" s="21"/>
      <c r="E16" s="21"/>
      <c r="F16" s="21"/>
      <c r="G16" s="22"/>
      <c r="H16" s="22"/>
      <c r="I16" s="22"/>
      <c r="J16" s="22"/>
      <c r="K16" s="22" t="s">
        <v>25</v>
      </c>
      <c r="L16" s="22"/>
      <c r="M16" s="21"/>
      <c r="N16" s="23"/>
      <c r="O16" s="23"/>
    </row>
    <row r="17" spans="1:15" s="1" customFormat="1" ht="65.25" customHeight="1">
      <c r="A17" s="21" t="s">
        <v>26</v>
      </c>
      <c r="B17" s="21"/>
      <c r="C17" s="21"/>
      <c r="D17" s="21"/>
      <c r="E17" s="21"/>
      <c r="F17" s="23"/>
      <c r="G17" s="24"/>
      <c r="H17" s="24"/>
      <c r="I17" s="24"/>
      <c r="J17" s="24"/>
      <c r="K17" s="22" t="s">
        <v>27</v>
      </c>
      <c r="L17" s="22"/>
      <c r="M17" s="21"/>
      <c r="N17" s="23"/>
      <c r="O17" s="23"/>
    </row>
    <row r="18" spans="1:12" s="1" customFormat="1" ht="24.75" customHeight="1">
      <c r="A18" s="21" t="s">
        <v>28</v>
      </c>
      <c r="B18" s="21"/>
      <c r="C18" s="21"/>
      <c r="D18" s="21"/>
      <c r="E18" s="21"/>
      <c r="G18" s="2"/>
      <c r="H18" s="2"/>
      <c r="I18" s="2"/>
      <c r="J18" s="2"/>
      <c r="K18" s="2"/>
      <c r="L18" s="2"/>
    </row>
    <row r="19" spans="1:15" s="1" customFormat="1" ht="24.75" customHeight="1">
      <c r="A19"/>
      <c r="B19"/>
      <c r="C19"/>
      <c r="D19"/>
      <c r="E19"/>
      <c r="F19"/>
      <c r="G19" s="3"/>
      <c r="H19" s="3"/>
      <c r="I19" s="3"/>
      <c r="J19" s="3"/>
      <c r="K19" s="3"/>
      <c r="L19" s="3"/>
      <c r="M19"/>
      <c r="N19"/>
      <c r="O19"/>
    </row>
    <row r="20" spans="1:15" s="1" customFormat="1" ht="24.75" customHeight="1">
      <c r="A20"/>
      <c r="B20"/>
      <c r="C20"/>
      <c r="D20"/>
      <c r="E20"/>
      <c r="F20"/>
      <c r="G20" s="3"/>
      <c r="H20" s="3"/>
      <c r="I20" s="3"/>
      <c r="J20" s="3"/>
      <c r="K20" s="3"/>
      <c r="L20" s="3"/>
      <c r="M20"/>
      <c r="N20"/>
      <c r="O20"/>
    </row>
  </sheetData>
  <sheetProtection/>
  <mergeCells count="26">
    <mergeCell ref="A1:B1"/>
    <mergeCell ref="A2:O2"/>
    <mergeCell ref="A3:H3"/>
    <mergeCell ref="I3:K3"/>
    <mergeCell ref="A14:O14"/>
    <mergeCell ref="A15:O15"/>
    <mergeCell ref="A16:E16"/>
    <mergeCell ref="K16:L16"/>
    <mergeCell ref="A17:E17"/>
    <mergeCell ref="K17:L17"/>
    <mergeCell ref="A18:E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5833333333333" right="0.19652777777777777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10" zoomScaleNormal="110" workbookViewId="0" topLeftCell="A1">
      <pane ySplit="5" topLeftCell="A6" activePane="bottomLeft" state="frozen"/>
      <selection pane="bottomLeft" activeCell="Q7" sqref="Q7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25" t="s">
        <v>41</v>
      </c>
      <c r="J3" s="25"/>
      <c r="K3" s="25"/>
      <c r="M3" s="26"/>
      <c r="N3" s="27"/>
      <c r="O3" s="27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8" t="s">
        <v>12</v>
      </c>
      <c r="J4" s="10" t="s">
        <v>13</v>
      </c>
      <c r="K4" s="10" t="s">
        <v>14</v>
      </c>
      <c r="L4" s="28" t="s">
        <v>15</v>
      </c>
      <c r="M4" s="29" t="s">
        <v>16</v>
      </c>
      <c r="N4" s="9" t="s">
        <v>17</v>
      </c>
      <c r="O4" s="8" t="s">
        <v>18</v>
      </c>
    </row>
    <row r="5" spans="1:15" ht="24" customHeight="1">
      <c r="A5" s="8"/>
      <c r="B5" s="9"/>
      <c r="C5" s="9"/>
      <c r="D5" s="9"/>
      <c r="E5" s="9"/>
      <c r="F5" s="9"/>
      <c r="G5" s="10"/>
      <c r="H5" s="10"/>
      <c r="I5" s="30"/>
      <c r="J5" s="10"/>
      <c r="K5" s="10"/>
      <c r="L5" s="30"/>
      <c r="M5" s="31"/>
      <c r="N5" s="9"/>
      <c r="O5" s="8"/>
    </row>
    <row r="6" spans="1:15" s="1" customFormat="1" ht="24" customHeight="1">
      <c r="A6" s="11">
        <v>1</v>
      </c>
      <c r="B6" s="11">
        <v>10</v>
      </c>
      <c r="C6" s="11">
        <v>101</v>
      </c>
      <c r="D6" s="11">
        <v>3</v>
      </c>
      <c r="E6" s="11" t="s">
        <v>19</v>
      </c>
      <c r="F6" s="11">
        <v>3.4</v>
      </c>
      <c r="G6" s="12">
        <v>175.88</v>
      </c>
      <c r="H6" s="13">
        <v>14.84</v>
      </c>
      <c r="I6" s="13">
        <v>161.04</v>
      </c>
      <c r="J6" s="12">
        <v>14823</v>
      </c>
      <c r="K6" s="12">
        <f>L6/I6</f>
        <v>16188.953055141581</v>
      </c>
      <c r="L6" s="12">
        <v>2607069</v>
      </c>
      <c r="M6" s="12"/>
      <c r="N6" s="32" t="s">
        <v>20</v>
      </c>
      <c r="O6" s="33"/>
    </row>
    <row r="7" spans="1:15" s="1" customFormat="1" ht="24" customHeight="1">
      <c r="A7" s="11">
        <v>2</v>
      </c>
      <c r="B7" s="11">
        <v>10</v>
      </c>
      <c r="C7" s="11">
        <v>102</v>
      </c>
      <c r="D7" s="11">
        <v>3</v>
      </c>
      <c r="E7" s="11" t="s">
        <v>19</v>
      </c>
      <c r="F7" s="11">
        <v>3.4</v>
      </c>
      <c r="G7" s="12">
        <v>175.88</v>
      </c>
      <c r="H7" s="13">
        <v>14.84</v>
      </c>
      <c r="I7" s="13">
        <v>161.04</v>
      </c>
      <c r="J7" s="12">
        <v>14823</v>
      </c>
      <c r="K7" s="12">
        <f aca="true" t="shared" si="0" ref="K7:K14">L7/I7</f>
        <v>16188.953055141581</v>
      </c>
      <c r="L7" s="12">
        <v>2607069</v>
      </c>
      <c r="M7" s="12"/>
      <c r="N7" s="32" t="s">
        <v>20</v>
      </c>
      <c r="O7" s="33"/>
    </row>
    <row r="8" spans="1:15" s="1" customFormat="1" ht="24" customHeight="1">
      <c r="A8" s="11">
        <v>3</v>
      </c>
      <c r="B8" s="11">
        <v>10</v>
      </c>
      <c r="C8" s="11">
        <v>103</v>
      </c>
      <c r="D8" s="11">
        <v>3</v>
      </c>
      <c r="E8" s="11" t="s">
        <v>19</v>
      </c>
      <c r="F8" s="11">
        <v>3.4</v>
      </c>
      <c r="G8" s="12">
        <v>175.88</v>
      </c>
      <c r="H8" s="13">
        <v>14.84</v>
      </c>
      <c r="I8" s="13">
        <v>161.04</v>
      </c>
      <c r="J8" s="12">
        <v>14823</v>
      </c>
      <c r="K8" s="12">
        <f t="shared" si="0"/>
        <v>16188.953055141581</v>
      </c>
      <c r="L8" s="12">
        <v>2607069</v>
      </c>
      <c r="M8" s="12"/>
      <c r="N8" s="32" t="s">
        <v>20</v>
      </c>
      <c r="O8" s="33"/>
    </row>
    <row r="9" spans="1:15" s="1" customFormat="1" ht="24.75" customHeight="1">
      <c r="A9" s="11">
        <v>4</v>
      </c>
      <c r="B9" s="11">
        <v>10</v>
      </c>
      <c r="C9" s="11">
        <v>104</v>
      </c>
      <c r="D9" s="11">
        <v>3</v>
      </c>
      <c r="E9" s="11" t="s">
        <v>19</v>
      </c>
      <c r="F9" s="11">
        <v>3.4</v>
      </c>
      <c r="G9" s="12">
        <v>175.88</v>
      </c>
      <c r="H9" s="13">
        <v>14.84</v>
      </c>
      <c r="I9" s="13">
        <v>161.04</v>
      </c>
      <c r="J9" s="12">
        <v>14823</v>
      </c>
      <c r="K9" s="12">
        <f t="shared" si="0"/>
        <v>16188.953055141581</v>
      </c>
      <c r="L9" s="12">
        <v>2607069</v>
      </c>
      <c r="M9" s="12"/>
      <c r="N9" s="32" t="s">
        <v>20</v>
      </c>
      <c r="O9" s="33"/>
    </row>
    <row r="10" spans="1:15" s="1" customFormat="1" ht="24.75" customHeight="1">
      <c r="A10" s="11">
        <v>5</v>
      </c>
      <c r="B10" s="11">
        <v>10</v>
      </c>
      <c r="C10" s="11">
        <v>105</v>
      </c>
      <c r="D10" s="11">
        <v>3</v>
      </c>
      <c r="E10" s="11" t="s">
        <v>19</v>
      </c>
      <c r="F10" s="11">
        <v>3.4</v>
      </c>
      <c r="G10" s="12">
        <v>175.88</v>
      </c>
      <c r="H10" s="13">
        <v>14.84</v>
      </c>
      <c r="I10" s="13">
        <v>161.04</v>
      </c>
      <c r="J10" s="12">
        <v>14823</v>
      </c>
      <c r="K10" s="12">
        <f t="shared" si="0"/>
        <v>16188.953055141581</v>
      </c>
      <c r="L10" s="12">
        <v>2607069</v>
      </c>
      <c r="M10" s="12"/>
      <c r="N10" s="32" t="s">
        <v>20</v>
      </c>
      <c r="O10" s="33"/>
    </row>
    <row r="11" spans="1:15" s="1" customFormat="1" ht="24.75" customHeight="1">
      <c r="A11" s="11">
        <v>6</v>
      </c>
      <c r="B11" s="11">
        <v>10</v>
      </c>
      <c r="C11" s="11">
        <v>106</v>
      </c>
      <c r="D11" s="11">
        <v>3</v>
      </c>
      <c r="E11" s="11" t="s">
        <v>19</v>
      </c>
      <c r="F11" s="11">
        <v>3.4</v>
      </c>
      <c r="G11" s="12">
        <v>175.88</v>
      </c>
      <c r="H11" s="13">
        <v>14.84</v>
      </c>
      <c r="I11" s="13">
        <v>161.04</v>
      </c>
      <c r="J11" s="12">
        <v>14823</v>
      </c>
      <c r="K11" s="12">
        <f t="shared" si="0"/>
        <v>16188.953055141581</v>
      </c>
      <c r="L11" s="12">
        <v>2607069</v>
      </c>
      <c r="M11" s="12"/>
      <c r="N11" s="32" t="s">
        <v>20</v>
      </c>
      <c r="O11" s="33"/>
    </row>
    <row r="12" spans="1:15" s="1" customFormat="1" ht="24.75" customHeight="1">
      <c r="A12" s="11">
        <v>7</v>
      </c>
      <c r="B12" s="11">
        <v>10</v>
      </c>
      <c r="C12" s="11">
        <v>107</v>
      </c>
      <c r="D12" s="11">
        <v>3</v>
      </c>
      <c r="E12" s="11" t="s">
        <v>19</v>
      </c>
      <c r="F12" s="11">
        <v>3.4</v>
      </c>
      <c r="G12" s="12">
        <v>175.88</v>
      </c>
      <c r="H12" s="13">
        <v>14.84</v>
      </c>
      <c r="I12" s="13">
        <v>161.04</v>
      </c>
      <c r="J12" s="12">
        <v>14823</v>
      </c>
      <c r="K12" s="12">
        <f t="shared" si="0"/>
        <v>16188.953055141581</v>
      </c>
      <c r="L12" s="12">
        <v>2607069</v>
      </c>
      <c r="M12" s="12"/>
      <c r="N12" s="32" t="s">
        <v>20</v>
      </c>
      <c r="O12" s="33"/>
    </row>
    <row r="13" spans="1:15" s="1" customFormat="1" ht="24.75" customHeight="1">
      <c r="A13" s="11">
        <v>8</v>
      </c>
      <c r="B13" s="11">
        <v>10</v>
      </c>
      <c r="C13" s="11">
        <v>108</v>
      </c>
      <c r="D13" s="11">
        <v>3</v>
      </c>
      <c r="E13" s="11" t="s">
        <v>19</v>
      </c>
      <c r="F13" s="11">
        <v>3.4</v>
      </c>
      <c r="G13" s="12">
        <v>175.88</v>
      </c>
      <c r="H13" s="13">
        <v>14.84</v>
      </c>
      <c r="I13" s="13">
        <v>161.04</v>
      </c>
      <c r="J13" s="12">
        <v>14823</v>
      </c>
      <c r="K13" s="12">
        <f t="shared" si="0"/>
        <v>16188.953055141581</v>
      </c>
      <c r="L13" s="12">
        <v>2607069</v>
      </c>
      <c r="M13" s="12"/>
      <c r="N13" s="32" t="s">
        <v>20</v>
      </c>
      <c r="O13" s="33"/>
    </row>
    <row r="14" spans="1:15" s="1" customFormat="1" ht="24.75" customHeight="1">
      <c r="A14" s="11"/>
      <c r="B14" s="14"/>
      <c r="C14" s="14"/>
      <c r="D14" s="14"/>
      <c r="E14" s="14"/>
      <c r="F14" s="15"/>
      <c r="G14" s="12">
        <f>SUM(G6:G13)</f>
        <v>1407.04</v>
      </c>
      <c r="H14" s="13">
        <f>SUM(H6:H13)</f>
        <v>118.72000000000001</v>
      </c>
      <c r="I14" s="13">
        <f>SUM(I6:I13)</f>
        <v>1288.32</v>
      </c>
      <c r="J14" s="12">
        <f>L14/G14</f>
        <v>14822.99863543325</v>
      </c>
      <c r="K14" s="12">
        <f t="shared" si="0"/>
        <v>16188.953055141581</v>
      </c>
      <c r="L14" s="12">
        <f>SUM(L6:L13)</f>
        <v>20856552</v>
      </c>
      <c r="M14" s="12"/>
      <c r="N14" s="32"/>
      <c r="O14" s="33"/>
    </row>
    <row r="15" spans="1:15" s="1" customFormat="1" ht="39.75" customHeight="1">
      <c r="A15" s="16" t="s">
        <v>42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4"/>
    </row>
    <row r="16" spans="1:15" s="1" customFormat="1" ht="76.5" customHeight="1">
      <c r="A16" s="18" t="s">
        <v>23</v>
      </c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19"/>
      <c r="N16" s="19"/>
      <c r="O16" s="19"/>
    </row>
    <row r="17" spans="1:15" s="2" customFormat="1" ht="18" customHeight="1">
      <c r="A17" s="21" t="s">
        <v>24</v>
      </c>
      <c r="B17" s="21"/>
      <c r="C17" s="21"/>
      <c r="D17" s="21"/>
      <c r="E17" s="21"/>
      <c r="F17" s="21"/>
      <c r="G17" s="22"/>
      <c r="H17" s="22"/>
      <c r="I17" s="22"/>
      <c r="J17" s="22"/>
      <c r="K17" s="22" t="s">
        <v>25</v>
      </c>
      <c r="L17" s="22"/>
      <c r="M17" s="21"/>
      <c r="N17" s="23"/>
      <c r="O17" s="23"/>
    </row>
    <row r="18" spans="1:15" s="1" customFormat="1" ht="16.5" customHeight="1">
      <c r="A18" s="21" t="s">
        <v>26</v>
      </c>
      <c r="B18" s="21"/>
      <c r="C18" s="21"/>
      <c r="D18" s="21"/>
      <c r="E18" s="21"/>
      <c r="F18" s="23"/>
      <c r="G18" s="24"/>
      <c r="H18" s="24"/>
      <c r="I18" s="24"/>
      <c r="J18" s="24"/>
      <c r="K18" s="22" t="s">
        <v>27</v>
      </c>
      <c r="L18" s="22"/>
      <c r="M18" s="21"/>
      <c r="N18" s="23"/>
      <c r="O18" s="23"/>
    </row>
    <row r="19" spans="1:12" s="1" customFormat="1" ht="18" customHeight="1">
      <c r="A19" s="21" t="s">
        <v>28</v>
      </c>
      <c r="B19" s="21"/>
      <c r="C19" s="21"/>
      <c r="D19" s="21"/>
      <c r="E19" s="21"/>
      <c r="G19" s="2"/>
      <c r="H19" s="2"/>
      <c r="I19" s="2"/>
      <c r="J19" s="2"/>
      <c r="K19" s="2"/>
      <c r="L19" s="2"/>
    </row>
    <row r="20" spans="1:15" s="1" customFormat="1" ht="24.75" customHeight="1">
      <c r="A20"/>
      <c r="B20"/>
      <c r="C20"/>
      <c r="D20"/>
      <c r="E20"/>
      <c r="F20"/>
      <c r="G20" s="3"/>
      <c r="H20" s="3"/>
      <c r="I20" s="3"/>
      <c r="J20" s="3"/>
      <c r="K20" s="3"/>
      <c r="L20" s="3"/>
      <c r="M20"/>
      <c r="N20"/>
      <c r="O20"/>
    </row>
    <row r="21" spans="1:15" s="1" customFormat="1" ht="24.75" customHeight="1">
      <c r="A21"/>
      <c r="B21"/>
      <c r="C21"/>
      <c r="D21"/>
      <c r="E21"/>
      <c r="F21"/>
      <c r="G21" s="3"/>
      <c r="H21" s="3"/>
      <c r="I21" s="3"/>
      <c r="J21" s="3"/>
      <c r="K21" s="3"/>
      <c r="L21" s="3"/>
      <c r="M21"/>
      <c r="N21"/>
      <c r="O21"/>
    </row>
  </sheetData>
  <sheetProtection/>
  <mergeCells count="26">
    <mergeCell ref="A1:B1"/>
    <mergeCell ref="A2:O2"/>
    <mergeCell ref="A3:H3"/>
    <mergeCell ref="I3:K3"/>
    <mergeCell ref="A15:O15"/>
    <mergeCell ref="A16:O16"/>
    <mergeCell ref="A17:E17"/>
    <mergeCell ref="K17:L17"/>
    <mergeCell ref="A18:E18"/>
    <mergeCell ref="K18:L18"/>
    <mergeCell ref="A19:E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5833333333333" right="0.19652777777777777" top="0.275" bottom="0.275" header="0.15694444444444444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2022-01-18T06:13:15Z</cp:lastPrinted>
  <dcterms:created xsi:type="dcterms:W3CDTF">2011-04-26T02:07:47Z</dcterms:created>
  <dcterms:modified xsi:type="dcterms:W3CDTF">2022-07-21T02:08:00Z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67B939303B614E15A45951E5F1DE82FE</vt:lpwstr>
  </property>
  <property fmtid="{D5CDD505-2E9C-101B-9397-08002B2CF9AE}" pid="5" name="KSOReadingLayo">
    <vt:bool>true</vt:bool>
  </property>
</Properties>
</file>