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附件3" sheetId="1" r:id="rId1"/>
  </sheets>
  <definedNames>
    <definedName name="_xlnm.Print_Titles" localSheetId="0">'附件3'!$2:$5</definedName>
  </definedNames>
  <calcPr fullCalcOnLoad="1"/>
</workbook>
</file>

<file path=xl/sharedStrings.xml><?xml version="1.0" encoding="utf-8"?>
<sst xmlns="http://schemas.openxmlformats.org/spreadsheetml/2006/main" count="191" uniqueCount="32">
  <si>
    <t>附件2</t>
  </si>
  <si>
    <t>清远市商品住房销售价格情况表</t>
  </si>
  <si>
    <t>房地产开发企业名称或中介服务机构名称：清远市清新区盈丰房地产开发有限公司</t>
  </si>
  <si>
    <t>项目(楼盘)名称：</t>
  </si>
  <si>
    <t>清新凯旋门10号楼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</si>
  <si>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</si>
  <si>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</si>
  <si>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</si>
  <si>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</si>
  <si>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</si>
  <si>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</si>
  <si>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</si>
  <si>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</si>
  <si>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</si>
  <si>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</si>
  <si>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</si>
  <si>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</si>
  <si>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</si>
  <si>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</si>
  <si>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r>
      <t>10</t>
    </r>
    <r>
      <rPr>
        <sz val="11"/>
        <rFont val="宋体"/>
        <family val="0"/>
      </rPr>
      <t>号楼</t>
    </r>
  </si>
  <si>
    <t>四房两厅三卫</t>
  </si>
  <si>
    <t>未售</t>
  </si>
  <si>
    <t>带装修</t>
  </si>
  <si>
    <t>三房两厅两卫</t>
  </si>
  <si>
    <t>本楼栋总面积/均价</t>
  </si>
  <si>
    <t xml:space="preserve">   本栋销售住宅共41套，销售住宅总建筑面积：5583.91㎡，套内面积：4500.32㎡，分摊面积：1083.47㎡，销售均价：8734元/㎡（建筑面积）、 10836.98元/㎡（套内建筑面积）。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</si>
  <si>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2.上述“价格”指带装修房价格。
3.建筑面积=套内建筑面积+分摊的共有建筑面积。</t>
  </si>
  <si>
    <t>备案机关：</t>
  </si>
  <si>
    <t>企业物价员：吴嘉铖</t>
  </si>
  <si>
    <t>价格举报投诉电话：12345</t>
  </si>
  <si>
    <t>企业投诉电话：5201788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</si>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</sst>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3">
      <selection activeCell="I39" sqref="I39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2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2" width="11.125" style="0" customWidth="1"/>
    <col min="13" max="13" width="8.75390625" style="0" customWidth="1"/>
    <col min="14" max="14" width="8.00390625" style="0" customWidth="1"/>
  </cols>
  <sheetData>
    <row r="1" spans="1:2" ht="18" customHeight="1">
      <c r="A1" s="3" t="s">
        <v>0</v>
      </c>
      <c r="B1" s="3"/>
    </row>
    <row r="2" spans="1:14" ht="40.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</row>
    <row r="3" spans="1:14" ht="36" customHeight="1">
      <c r="A3" s="6" t="s">
        <v>2</v>
      </c>
      <c r="B3" s="6"/>
      <c r="C3" s="6"/>
      <c r="D3" s="6"/>
      <c r="E3" s="7"/>
      <c r="F3" s="6"/>
      <c r="G3" s="6"/>
      <c r="H3" s="8"/>
      <c r="I3" s="6" t="s">
        <v>3</v>
      </c>
      <c r="K3" t="s">
        <v>4</v>
      </c>
      <c r="M3" s="26"/>
      <c r="N3" s="26"/>
    </row>
    <row r="4" spans="1:14" ht="30" customHeight="1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27" t="s">
        <v>13</v>
      </c>
      <c r="J4" s="10" t="s">
        <v>14</v>
      </c>
      <c r="K4" s="10" t="s">
        <v>15</v>
      </c>
      <c r="L4" s="27" t="s">
        <v>16</v>
      </c>
      <c r="M4" s="10" t="s">
        <v>17</v>
      </c>
      <c r="N4" s="9" t="s">
        <v>18</v>
      </c>
    </row>
    <row r="5" spans="1:14" ht="14.25">
      <c r="A5" s="9"/>
      <c r="B5" s="10"/>
      <c r="C5" s="10"/>
      <c r="D5" s="10"/>
      <c r="E5" s="10"/>
      <c r="F5" s="10"/>
      <c r="G5" s="10"/>
      <c r="H5" s="10"/>
      <c r="I5" s="28"/>
      <c r="J5" s="10"/>
      <c r="K5" s="10"/>
      <c r="L5" s="28"/>
      <c r="M5" s="10"/>
      <c r="N5" s="9"/>
    </row>
    <row r="6" spans="1:14" s="1" customFormat="1" ht="24.75" customHeight="1">
      <c r="A6" s="11">
        <v>1</v>
      </c>
      <c r="B6" s="11" t="s">
        <v>19</v>
      </c>
      <c r="C6" s="11">
        <v>301</v>
      </c>
      <c r="D6" s="11">
        <v>3</v>
      </c>
      <c r="E6" s="12" t="s">
        <v>20</v>
      </c>
      <c r="F6" s="11">
        <v>3</v>
      </c>
      <c r="G6" s="13">
        <v>137.23</v>
      </c>
      <c r="H6" s="13">
        <v>26.63</v>
      </c>
      <c r="I6" s="14">
        <v>110.6</v>
      </c>
      <c r="J6" s="29">
        <v>8734</v>
      </c>
      <c r="K6" s="30">
        <f aca="true" t="shared" si="0" ref="K6:K15">L6/I6</f>
        <v>10836.951356238696</v>
      </c>
      <c r="L6" s="29">
        <f aca="true" t="shared" si="1" ref="L6:L30">J6*G6</f>
        <v>1198566.8199999998</v>
      </c>
      <c r="M6" s="31" t="s">
        <v>21</v>
      </c>
      <c r="N6" s="32" t="s">
        <v>22</v>
      </c>
    </row>
    <row r="7" spans="1:14" s="1" customFormat="1" ht="24.75" customHeight="1">
      <c r="A7" s="11">
        <v>2</v>
      </c>
      <c r="B7" s="11" t="s">
        <v>19</v>
      </c>
      <c r="C7" s="11">
        <v>401</v>
      </c>
      <c r="D7" s="11">
        <v>4</v>
      </c>
      <c r="E7" s="12" t="s">
        <v>20</v>
      </c>
      <c r="F7" s="11">
        <v>3</v>
      </c>
      <c r="G7" s="13">
        <v>137.23</v>
      </c>
      <c r="H7" s="13">
        <v>26.63</v>
      </c>
      <c r="I7" s="14">
        <v>110.6</v>
      </c>
      <c r="J7" s="29">
        <v>8734</v>
      </c>
      <c r="K7" s="30">
        <f t="shared" si="0"/>
        <v>10836.951356238696</v>
      </c>
      <c r="L7" s="29">
        <f t="shared" si="1"/>
        <v>1198566.8199999998</v>
      </c>
      <c r="M7" s="31" t="s">
        <v>21</v>
      </c>
      <c r="N7" s="32" t="s">
        <v>22</v>
      </c>
    </row>
    <row r="8" spans="1:14" s="1" customFormat="1" ht="24.75" customHeight="1">
      <c r="A8" s="11">
        <v>3</v>
      </c>
      <c r="B8" s="11" t="s">
        <v>19</v>
      </c>
      <c r="C8" s="11">
        <v>701</v>
      </c>
      <c r="D8" s="11">
        <v>7</v>
      </c>
      <c r="E8" s="12" t="s">
        <v>20</v>
      </c>
      <c r="F8" s="11">
        <v>3</v>
      </c>
      <c r="G8" s="13">
        <v>137.23</v>
      </c>
      <c r="H8" s="13">
        <v>26.63</v>
      </c>
      <c r="I8" s="14">
        <v>110.6</v>
      </c>
      <c r="J8" s="29">
        <v>8734</v>
      </c>
      <c r="K8" s="30">
        <f t="shared" si="0"/>
        <v>10836.951356238696</v>
      </c>
      <c r="L8" s="29">
        <f t="shared" si="1"/>
        <v>1198566.8199999998</v>
      </c>
      <c r="M8" s="31" t="s">
        <v>21</v>
      </c>
      <c r="N8" s="32" t="s">
        <v>22</v>
      </c>
    </row>
    <row r="9" spans="1:14" s="1" customFormat="1" ht="24.75" customHeight="1">
      <c r="A9" s="11">
        <v>4</v>
      </c>
      <c r="B9" s="11" t="s">
        <v>19</v>
      </c>
      <c r="C9" s="11">
        <v>801</v>
      </c>
      <c r="D9" s="11">
        <v>8</v>
      </c>
      <c r="E9" s="12" t="s">
        <v>20</v>
      </c>
      <c r="F9" s="11">
        <v>3</v>
      </c>
      <c r="G9" s="13">
        <v>137.23</v>
      </c>
      <c r="H9" s="13">
        <v>26.63</v>
      </c>
      <c r="I9" s="14">
        <v>110.6</v>
      </c>
      <c r="J9" s="29">
        <v>8734</v>
      </c>
      <c r="K9" s="30">
        <f t="shared" si="0"/>
        <v>10836.951356238696</v>
      </c>
      <c r="L9" s="29">
        <f t="shared" si="1"/>
        <v>1198566.8199999998</v>
      </c>
      <c r="M9" s="31" t="s">
        <v>21</v>
      </c>
      <c r="N9" s="32" t="s">
        <v>22</v>
      </c>
    </row>
    <row r="10" spans="1:14" s="1" customFormat="1" ht="24.75" customHeight="1">
      <c r="A10" s="11">
        <v>5</v>
      </c>
      <c r="B10" s="11" t="s">
        <v>19</v>
      </c>
      <c r="C10" s="11">
        <v>901</v>
      </c>
      <c r="D10" s="11">
        <v>9</v>
      </c>
      <c r="E10" s="12" t="s">
        <v>20</v>
      </c>
      <c r="F10" s="11">
        <v>3</v>
      </c>
      <c r="G10" s="13">
        <v>137.23</v>
      </c>
      <c r="H10" s="13">
        <v>26.63</v>
      </c>
      <c r="I10" s="14">
        <v>110.6</v>
      </c>
      <c r="J10" s="29">
        <v>8734</v>
      </c>
      <c r="K10" s="30">
        <f t="shared" si="0"/>
        <v>10836.951356238696</v>
      </c>
      <c r="L10" s="29">
        <f t="shared" si="1"/>
        <v>1198566.8199999998</v>
      </c>
      <c r="M10" s="31" t="s">
        <v>21</v>
      </c>
      <c r="N10" s="32" t="s">
        <v>22</v>
      </c>
    </row>
    <row r="11" spans="1:14" s="1" customFormat="1" ht="24.75" customHeight="1">
      <c r="A11" s="11">
        <v>6</v>
      </c>
      <c r="B11" s="11" t="s">
        <v>19</v>
      </c>
      <c r="C11" s="11">
        <v>1101</v>
      </c>
      <c r="D11" s="11">
        <v>11</v>
      </c>
      <c r="E11" s="12" t="s">
        <v>20</v>
      </c>
      <c r="F11" s="11">
        <v>3</v>
      </c>
      <c r="G11" s="13">
        <v>137.23</v>
      </c>
      <c r="H11" s="13">
        <v>26.63</v>
      </c>
      <c r="I11" s="14">
        <v>110.6</v>
      </c>
      <c r="J11" s="29">
        <v>8734</v>
      </c>
      <c r="K11" s="30">
        <f t="shared" si="0"/>
        <v>10836.951356238696</v>
      </c>
      <c r="L11" s="29">
        <f t="shared" si="1"/>
        <v>1198566.8199999998</v>
      </c>
      <c r="M11" s="31" t="s">
        <v>21</v>
      </c>
      <c r="N11" s="32" t="s">
        <v>22</v>
      </c>
    </row>
    <row r="12" spans="1:14" s="1" customFormat="1" ht="24.75" customHeight="1">
      <c r="A12" s="11">
        <v>7</v>
      </c>
      <c r="B12" s="11" t="s">
        <v>19</v>
      </c>
      <c r="C12" s="11">
        <v>1401</v>
      </c>
      <c r="D12" s="11">
        <v>14</v>
      </c>
      <c r="E12" s="12" t="s">
        <v>20</v>
      </c>
      <c r="F12" s="11">
        <v>3</v>
      </c>
      <c r="G12" s="13">
        <v>137.23</v>
      </c>
      <c r="H12" s="13">
        <v>26.63</v>
      </c>
      <c r="I12" s="14">
        <v>110.6</v>
      </c>
      <c r="J12" s="29">
        <v>8734</v>
      </c>
      <c r="K12" s="30">
        <f t="shared" si="0"/>
        <v>10836.951356238696</v>
      </c>
      <c r="L12" s="29">
        <f t="shared" si="1"/>
        <v>1198566.8199999998</v>
      </c>
      <c r="M12" s="31" t="s">
        <v>21</v>
      </c>
      <c r="N12" s="32" t="s">
        <v>22</v>
      </c>
    </row>
    <row r="13" spans="1:14" s="1" customFormat="1" ht="24.75" customHeight="1">
      <c r="A13" s="11">
        <v>8</v>
      </c>
      <c r="B13" s="11" t="s">
        <v>19</v>
      </c>
      <c r="C13" s="11">
        <v>1501</v>
      </c>
      <c r="D13" s="11">
        <v>15</v>
      </c>
      <c r="E13" s="12" t="s">
        <v>20</v>
      </c>
      <c r="F13" s="11">
        <v>3</v>
      </c>
      <c r="G13" s="13">
        <v>137.23</v>
      </c>
      <c r="H13" s="13">
        <v>26.63</v>
      </c>
      <c r="I13" s="14">
        <v>110.6</v>
      </c>
      <c r="J13" s="29">
        <v>8734</v>
      </c>
      <c r="K13" s="30">
        <f t="shared" si="0"/>
        <v>10836.951356238696</v>
      </c>
      <c r="L13" s="29">
        <f t="shared" si="1"/>
        <v>1198566.8199999998</v>
      </c>
      <c r="M13" s="31" t="s">
        <v>21</v>
      </c>
      <c r="N13" s="32" t="s">
        <v>22</v>
      </c>
    </row>
    <row r="14" spans="1:14" s="1" customFormat="1" ht="24.75" customHeight="1">
      <c r="A14" s="11">
        <v>9</v>
      </c>
      <c r="B14" s="11" t="s">
        <v>19</v>
      </c>
      <c r="C14" s="11">
        <v>1701</v>
      </c>
      <c r="D14" s="11">
        <v>17</v>
      </c>
      <c r="E14" s="12" t="s">
        <v>20</v>
      </c>
      <c r="F14" s="11">
        <v>3</v>
      </c>
      <c r="G14" s="13">
        <v>137.23</v>
      </c>
      <c r="H14" s="13">
        <v>26.63</v>
      </c>
      <c r="I14" s="14">
        <v>110.6</v>
      </c>
      <c r="J14" s="29">
        <v>8734</v>
      </c>
      <c r="K14" s="30">
        <f t="shared" si="0"/>
        <v>10836.951356238696</v>
      </c>
      <c r="L14" s="29">
        <f t="shared" si="1"/>
        <v>1198566.8199999998</v>
      </c>
      <c r="M14" s="31" t="s">
        <v>21</v>
      </c>
      <c r="N14" s="32" t="s">
        <v>22</v>
      </c>
    </row>
    <row r="15" spans="1:14" s="1" customFormat="1" ht="24.75" customHeight="1">
      <c r="A15" s="11">
        <v>10</v>
      </c>
      <c r="B15" s="11" t="s">
        <v>19</v>
      </c>
      <c r="C15" s="11">
        <v>1801</v>
      </c>
      <c r="D15" s="11">
        <v>18</v>
      </c>
      <c r="E15" s="12" t="s">
        <v>20</v>
      </c>
      <c r="F15" s="11">
        <v>3</v>
      </c>
      <c r="G15" s="13">
        <v>137.23</v>
      </c>
      <c r="H15" s="13">
        <v>26.63</v>
      </c>
      <c r="I15" s="14">
        <v>110.6</v>
      </c>
      <c r="J15" s="29">
        <v>8734</v>
      </c>
      <c r="K15" s="30">
        <f t="shared" si="0"/>
        <v>10836.951356238696</v>
      </c>
      <c r="L15" s="29">
        <f t="shared" si="1"/>
        <v>1198566.8199999998</v>
      </c>
      <c r="M15" s="31" t="s">
        <v>21</v>
      </c>
      <c r="N15" s="32" t="s">
        <v>22</v>
      </c>
    </row>
    <row r="16" spans="1:14" s="1" customFormat="1" ht="24.75" customHeight="1">
      <c r="A16" s="11">
        <v>11</v>
      </c>
      <c r="B16" s="11" t="s">
        <v>19</v>
      </c>
      <c r="C16" s="11">
        <v>2001</v>
      </c>
      <c r="D16" s="11">
        <v>20</v>
      </c>
      <c r="E16" s="12" t="s">
        <v>20</v>
      </c>
      <c r="F16" s="11">
        <v>3</v>
      </c>
      <c r="G16" s="13">
        <v>137.23</v>
      </c>
      <c r="H16" s="13">
        <v>26.63</v>
      </c>
      <c r="I16" s="14">
        <v>110.6</v>
      </c>
      <c r="J16" s="29">
        <v>8734</v>
      </c>
      <c r="K16" s="30">
        <f aca="true" t="shared" si="2" ref="K16:K40">L16/I16</f>
        <v>10836.951356238696</v>
      </c>
      <c r="L16" s="29">
        <f t="shared" si="1"/>
        <v>1198566.8199999998</v>
      </c>
      <c r="M16" s="31" t="s">
        <v>21</v>
      </c>
      <c r="N16" s="32" t="s">
        <v>22</v>
      </c>
    </row>
    <row r="17" spans="1:14" s="1" customFormat="1" ht="24.75" customHeight="1">
      <c r="A17" s="11">
        <v>12</v>
      </c>
      <c r="B17" s="11" t="s">
        <v>19</v>
      </c>
      <c r="C17" s="11">
        <v>2101</v>
      </c>
      <c r="D17" s="11">
        <v>21</v>
      </c>
      <c r="E17" s="12" t="s">
        <v>20</v>
      </c>
      <c r="F17" s="11">
        <v>3</v>
      </c>
      <c r="G17" s="13">
        <v>137.23</v>
      </c>
      <c r="H17" s="13">
        <v>26.63</v>
      </c>
      <c r="I17" s="14">
        <v>110.6</v>
      </c>
      <c r="J17" s="29">
        <v>8734</v>
      </c>
      <c r="K17" s="30">
        <f t="shared" si="2"/>
        <v>10836.951356238696</v>
      </c>
      <c r="L17" s="29">
        <f t="shared" si="1"/>
        <v>1198566.8199999998</v>
      </c>
      <c r="M17" s="31" t="s">
        <v>21</v>
      </c>
      <c r="N17" s="32" t="s">
        <v>22</v>
      </c>
    </row>
    <row r="18" spans="1:14" s="1" customFormat="1" ht="24.75" customHeight="1">
      <c r="A18" s="11">
        <v>13</v>
      </c>
      <c r="B18" s="11" t="s">
        <v>19</v>
      </c>
      <c r="C18" s="11">
        <v>2201</v>
      </c>
      <c r="D18" s="11">
        <v>22</v>
      </c>
      <c r="E18" s="12" t="s">
        <v>20</v>
      </c>
      <c r="F18" s="11">
        <v>3</v>
      </c>
      <c r="G18" s="13">
        <v>137.23</v>
      </c>
      <c r="H18" s="13">
        <v>26.63</v>
      </c>
      <c r="I18" s="14">
        <v>110.6</v>
      </c>
      <c r="J18" s="29">
        <v>8734</v>
      </c>
      <c r="K18" s="30">
        <f t="shared" si="2"/>
        <v>10836.951356238696</v>
      </c>
      <c r="L18" s="29">
        <f t="shared" si="1"/>
        <v>1198566.8199999998</v>
      </c>
      <c r="M18" s="31" t="s">
        <v>21</v>
      </c>
      <c r="N18" s="32" t="s">
        <v>22</v>
      </c>
    </row>
    <row r="19" spans="1:14" s="1" customFormat="1" ht="24.75" customHeight="1">
      <c r="A19" s="11">
        <v>14</v>
      </c>
      <c r="B19" s="11" t="s">
        <v>19</v>
      </c>
      <c r="C19" s="11">
        <v>402</v>
      </c>
      <c r="D19" s="11">
        <v>4</v>
      </c>
      <c r="E19" s="12" t="s">
        <v>20</v>
      </c>
      <c r="F19" s="11">
        <v>3</v>
      </c>
      <c r="G19" s="14">
        <v>156.9</v>
      </c>
      <c r="H19" s="13">
        <v>30.44</v>
      </c>
      <c r="I19" s="13">
        <v>126.45</v>
      </c>
      <c r="J19" s="29">
        <v>8734</v>
      </c>
      <c r="K19" s="30">
        <f t="shared" si="2"/>
        <v>10837.20521945433</v>
      </c>
      <c r="L19" s="29">
        <f t="shared" si="1"/>
        <v>1370364.6</v>
      </c>
      <c r="M19" s="31" t="s">
        <v>21</v>
      </c>
      <c r="N19" s="32" t="s">
        <v>22</v>
      </c>
    </row>
    <row r="20" spans="1:14" s="1" customFormat="1" ht="24.75" customHeight="1">
      <c r="A20" s="11">
        <v>15</v>
      </c>
      <c r="B20" s="11" t="s">
        <v>19</v>
      </c>
      <c r="C20" s="11">
        <v>502</v>
      </c>
      <c r="D20" s="11">
        <v>5</v>
      </c>
      <c r="E20" s="12" t="s">
        <v>20</v>
      </c>
      <c r="F20" s="11">
        <v>3</v>
      </c>
      <c r="G20" s="14">
        <v>156.9</v>
      </c>
      <c r="H20" s="13">
        <v>30.44</v>
      </c>
      <c r="I20" s="13">
        <v>126.45</v>
      </c>
      <c r="J20" s="29">
        <v>8734</v>
      </c>
      <c r="K20" s="30">
        <f t="shared" si="2"/>
        <v>10837.20521945433</v>
      </c>
      <c r="L20" s="29">
        <f t="shared" si="1"/>
        <v>1370364.6</v>
      </c>
      <c r="M20" s="31" t="s">
        <v>21</v>
      </c>
      <c r="N20" s="32" t="s">
        <v>22</v>
      </c>
    </row>
    <row r="21" spans="1:14" s="1" customFormat="1" ht="24.75" customHeight="1">
      <c r="A21" s="11">
        <v>16</v>
      </c>
      <c r="B21" s="11" t="s">
        <v>19</v>
      </c>
      <c r="C21" s="11">
        <v>602</v>
      </c>
      <c r="D21" s="11">
        <v>6</v>
      </c>
      <c r="E21" s="12" t="s">
        <v>20</v>
      </c>
      <c r="F21" s="11">
        <v>3</v>
      </c>
      <c r="G21" s="14">
        <v>156.9</v>
      </c>
      <c r="H21" s="13">
        <v>30.44</v>
      </c>
      <c r="I21" s="13">
        <v>126.45</v>
      </c>
      <c r="J21" s="29">
        <v>8734</v>
      </c>
      <c r="K21" s="30">
        <f t="shared" si="2"/>
        <v>10837.20521945433</v>
      </c>
      <c r="L21" s="29">
        <f t="shared" si="1"/>
        <v>1370364.6</v>
      </c>
      <c r="M21" s="31" t="s">
        <v>21</v>
      </c>
      <c r="N21" s="32" t="s">
        <v>22</v>
      </c>
    </row>
    <row r="22" spans="1:14" s="1" customFormat="1" ht="24.75" customHeight="1">
      <c r="A22" s="11">
        <v>17</v>
      </c>
      <c r="B22" s="11" t="s">
        <v>19</v>
      </c>
      <c r="C22" s="11">
        <v>702</v>
      </c>
      <c r="D22" s="11">
        <v>7</v>
      </c>
      <c r="E22" s="12" t="s">
        <v>20</v>
      </c>
      <c r="F22" s="11">
        <v>3</v>
      </c>
      <c r="G22" s="14">
        <v>156.9</v>
      </c>
      <c r="H22" s="13">
        <v>30.44</v>
      </c>
      <c r="I22" s="13">
        <v>126.45</v>
      </c>
      <c r="J22" s="29">
        <v>8734</v>
      </c>
      <c r="K22" s="30">
        <f t="shared" si="2"/>
        <v>10837.20521945433</v>
      </c>
      <c r="L22" s="29">
        <f t="shared" si="1"/>
        <v>1370364.6</v>
      </c>
      <c r="M22" s="31" t="s">
        <v>21</v>
      </c>
      <c r="N22" s="32" t="s">
        <v>22</v>
      </c>
    </row>
    <row r="23" spans="1:14" s="1" customFormat="1" ht="24.75" customHeight="1">
      <c r="A23" s="11">
        <v>18</v>
      </c>
      <c r="B23" s="11" t="s">
        <v>19</v>
      </c>
      <c r="C23" s="11">
        <v>802</v>
      </c>
      <c r="D23" s="11">
        <v>8</v>
      </c>
      <c r="E23" s="12" t="s">
        <v>20</v>
      </c>
      <c r="F23" s="11">
        <v>3</v>
      </c>
      <c r="G23" s="14">
        <v>156.9</v>
      </c>
      <c r="H23" s="13">
        <v>30.44</v>
      </c>
      <c r="I23" s="13">
        <v>126.45</v>
      </c>
      <c r="J23" s="29">
        <v>8734</v>
      </c>
      <c r="K23" s="30">
        <f t="shared" si="2"/>
        <v>10837.20521945433</v>
      </c>
      <c r="L23" s="29">
        <f t="shared" si="1"/>
        <v>1370364.6</v>
      </c>
      <c r="M23" s="31" t="s">
        <v>21</v>
      </c>
      <c r="N23" s="32" t="s">
        <v>22</v>
      </c>
    </row>
    <row r="24" spans="1:14" s="1" customFormat="1" ht="24.75" customHeight="1">
      <c r="A24" s="11">
        <v>19</v>
      </c>
      <c r="B24" s="11" t="s">
        <v>19</v>
      </c>
      <c r="C24" s="11">
        <v>902</v>
      </c>
      <c r="D24" s="11">
        <v>9</v>
      </c>
      <c r="E24" s="12" t="s">
        <v>20</v>
      </c>
      <c r="F24" s="11">
        <v>3</v>
      </c>
      <c r="G24" s="14">
        <v>156.9</v>
      </c>
      <c r="H24" s="13">
        <v>30.44</v>
      </c>
      <c r="I24" s="13">
        <v>126.45</v>
      </c>
      <c r="J24" s="29">
        <v>8734</v>
      </c>
      <c r="K24" s="30">
        <f t="shared" si="2"/>
        <v>10837.20521945433</v>
      </c>
      <c r="L24" s="29">
        <f t="shared" si="1"/>
        <v>1370364.6</v>
      </c>
      <c r="M24" s="31" t="s">
        <v>21</v>
      </c>
      <c r="N24" s="32" t="s">
        <v>22</v>
      </c>
    </row>
    <row r="25" spans="1:14" s="1" customFormat="1" ht="24.75" customHeight="1">
      <c r="A25" s="11">
        <v>20</v>
      </c>
      <c r="B25" s="11" t="s">
        <v>19</v>
      </c>
      <c r="C25" s="11">
        <v>1002</v>
      </c>
      <c r="D25" s="11">
        <v>10</v>
      </c>
      <c r="E25" s="12" t="s">
        <v>20</v>
      </c>
      <c r="F25" s="11">
        <v>3</v>
      </c>
      <c r="G25" s="14">
        <v>156.9</v>
      </c>
      <c r="H25" s="13">
        <v>30.44</v>
      </c>
      <c r="I25" s="13">
        <v>126.45</v>
      </c>
      <c r="J25" s="29">
        <v>8734</v>
      </c>
      <c r="K25" s="30">
        <f t="shared" si="2"/>
        <v>10837.20521945433</v>
      </c>
      <c r="L25" s="29">
        <f t="shared" si="1"/>
        <v>1370364.6</v>
      </c>
      <c r="M25" s="31" t="s">
        <v>21</v>
      </c>
      <c r="N25" s="32" t="s">
        <v>22</v>
      </c>
    </row>
    <row r="26" spans="1:14" s="1" customFormat="1" ht="24.75" customHeight="1">
      <c r="A26" s="11">
        <v>21</v>
      </c>
      <c r="B26" s="11" t="s">
        <v>19</v>
      </c>
      <c r="C26" s="11">
        <v>1102</v>
      </c>
      <c r="D26" s="11">
        <v>11</v>
      </c>
      <c r="E26" s="12" t="s">
        <v>20</v>
      </c>
      <c r="F26" s="11">
        <v>3</v>
      </c>
      <c r="G26" s="14">
        <v>156.9</v>
      </c>
      <c r="H26" s="13">
        <v>30.44</v>
      </c>
      <c r="I26" s="13">
        <v>126.45</v>
      </c>
      <c r="J26" s="29">
        <v>8734</v>
      </c>
      <c r="K26" s="30">
        <f t="shared" si="2"/>
        <v>10837.20521945433</v>
      </c>
      <c r="L26" s="29">
        <f t="shared" si="1"/>
        <v>1370364.6</v>
      </c>
      <c r="M26" s="31" t="s">
        <v>21</v>
      </c>
      <c r="N26" s="32" t="s">
        <v>22</v>
      </c>
    </row>
    <row r="27" spans="1:14" s="1" customFormat="1" ht="24.75" customHeight="1">
      <c r="A27" s="11">
        <v>22</v>
      </c>
      <c r="B27" s="11" t="s">
        <v>19</v>
      </c>
      <c r="C27" s="11">
        <v>1202</v>
      </c>
      <c r="D27" s="11">
        <v>12</v>
      </c>
      <c r="E27" s="12" t="s">
        <v>20</v>
      </c>
      <c r="F27" s="11">
        <v>3</v>
      </c>
      <c r="G27" s="14">
        <v>156.9</v>
      </c>
      <c r="H27" s="13">
        <v>30.44</v>
      </c>
      <c r="I27" s="13">
        <v>126.45</v>
      </c>
      <c r="J27" s="29">
        <v>8734</v>
      </c>
      <c r="K27" s="30">
        <f t="shared" si="2"/>
        <v>10837.20521945433</v>
      </c>
      <c r="L27" s="29">
        <f t="shared" si="1"/>
        <v>1370364.6</v>
      </c>
      <c r="M27" s="31" t="s">
        <v>21</v>
      </c>
      <c r="N27" s="32" t="s">
        <v>22</v>
      </c>
    </row>
    <row r="28" spans="1:14" s="1" customFormat="1" ht="24.75" customHeight="1">
      <c r="A28" s="11">
        <v>23</v>
      </c>
      <c r="B28" s="11" t="s">
        <v>19</v>
      </c>
      <c r="C28" s="11">
        <v>1402</v>
      </c>
      <c r="D28" s="11">
        <v>14</v>
      </c>
      <c r="E28" s="12" t="s">
        <v>20</v>
      </c>
      <c r="F28" s="11">
        <v>3</v>
      </c>
      <c r="G28" s="14">
        <v>156.9</v>
      </c>
      <c r="H28" s="13">
        <v>30.44</v>
      </c>
      <c r="I28" s="13">
        <v>126.45</v>
      </c>
      <c r="J28" s="29">
        <v>8734</v>
      </c>
      <c r="K28" s="30">
        <f t="shared" si="2"/>
        <v>10837.20521945433</v>
      </c>
      <c r="L28" s="29">
        <f t="shared" si="1"/>
        <v>1370364.6</v>
      </c>
      <c r="M28" s="31" t="s">
        <v>21</v>
      </c>
      <c r="N28" s="32" t="s">
        <v>22</v>
      </c>
    </row>
    <row r="29" spans="1:14" s="1" customFormat="1" ht="24.75" customHeight="1">
      <c r="A29" s="11">
        <v>24</v>
      </c>
      <c r="B29" s="11" t="s">
        <v>19</v>
      </c>
      <c r="C29" s="11">
        <v>1802</v>
      </c>
      <c r="D29" s="11">
        <v>18</v>
      </c>
      <c r="E29" s="12" t="s">
        <v>20</v>
      </c>
      <c r="F29" s="11">
        <v>3</v>
      </c>
      <c r="G29" s="14">
        <v>156.9</v>
      </c>
      <c r="H29" s="13">
        <v>30.44</v>
      </c>
      <c r="I29" s="13">
        <v>126.45</v>
      </c>
      <c r="J29" s="29">
        <v>8734</v>
      </c>
      <c r="K29" s="30">
        <f t="shared" si="2"/>
        <v>10837.20521945433</v>
      </c>
      <c r="L29" s="29">
        <f t="shared" si="1"/>
        <v>1370364.6</v>
      </c>
      <c r="M29" s="31" t="s">
        <v>21</v>
      </c>
      <c r="N29" s="32" t="s">
        <v>22</v>
      </c>
    </row>
    <row r="30" spans="1:14" s="1" customFormat="1" ht="24.75" customHeight="1">
      <c r="A30" s="11">
        <v>25</v>
      </c>
      <c r="B30" s="11" t="s">
        <v>19</v>
      </c>
      <c r="C30" s="11">
        <v>1902</v>
      </c>
      <c r="D30" s="11">
        <v>19</v>
      </c>
      <c r="E30" s="12" t="s">
        <v>20</v>
      </c>
      <c r="F30" s="11">
        <v>3</v>
      </c>
      <c r="G30" s="14">
        <v>156.9</v>
      </c>
      <c r="H30" s="13">
        <v>30.44</v>
      </c>
      <c r="I30" s="13">
        <v>126.45</v>
      </c>
      <c r="J30" s="29">
        <v>8734</v>
      </c>
      <c r="K30" s="30">
        <f t="shared" si="2"/>
        <v>10837.20521945433</v>
      </c>
      <c r="L30" s="29">
        <f t="shared" si="1"/>
        <v>1370364.6</v>
      </c>
      <c r="M30" s="31" t="s">
        <v>21</v>
      </c>
      <c r="N30" s="32" t="s">
        <v>22</v>
      </c>
    </row>
    <row r="31" spans="1:14" s="1" customFormat="1" ht="24.75" customHeight="1">
      <c r="A31" s="11">
        <v>26</v>
      </c>
      <c r="B31" s="11" t="s">
        <v>19</v>
      </c>
      <c r="C31" s="11">
        <v>403</v>
      </c>
      <c r="D31" s="11">
        <v>4</v>
      </c>
      <c r="E31" s="15" t="s">
        <v>23</v>
      </c>
      <c r="F31" s="11">
        <v>3</v>
      </c>
      <c r="G31" s="13">
        <v>119.82</v>
      </c>
      <c r="H31" s="13">
        <v>23.25</v>
      </c>
      <c r="I31" s="13">
        <v>96.57</v>
      </c>
      <c r="J31" s="29">
        <v>8734</v>
      </c>
      <c r="K31" s="30">
        <f aca="true" t="shared" si="3" ref="K31:K51">L31/I31</f>
        <v>10836.78036657347</v>
      </c>
      <c r="L31" s="29">
        <f aca="true" t="shared" si="4" ref="L31:L50">J31*G31</f>
        <v>1046507.8799999999</v>
      </c>
      <c r="M31" s="31" t="s">
        <v>21</v>
      </c>
      <c r="N31" s="32" t="s">
        <v>22</v>
      </c>
    </row>
    <row r="32" spans="1:14" s="1" customFormat="1" ht="24.75" customHeight="1">
      <c r="A32" s="11">
        <v>27</v>
      </c>
      <c r="B32" s="11" t="s">
        <v>19</v>
      </c>
      <c r="C32" s="11">
        <v>503</v>
      </c>
      <c r="D32" s="11">
        <v>5</v>
      </c>
      <c r="E32" s="15" t="s">
        <v>23</v>
      </c>
      <c r="F32" s="11">
        <v>3</v>
      </c>
      <c r="G32" s="13">
        <v>119.82</v>
      </c>
      <c r="H32" s="13">
        <v>23.25</v>
      </c>
      <c r="I32" s="13">
        <v>96.57</v>
      </c>
      <c r="J32" s="29">
        <v>8734</v>
      </c>
      <c r="K32" s="30">
        <f t="shared" si="3"/>
        <v>10836.78036657347</v>
      </c>
      <c r="L32" s="29">
        <f t="shared" si="4"/>
        <v>1046507.8799999999</v>
      </c>
      <c r="M32" s="31" t="s">
        <v>21</v>
      </c>
      <c r="N32" s="32" t="s">
        <v>22</v>
      </c>
    </row>
    <row r="33" spans="1:14" s="1" customFormat="1" ht="24.75" customHeight="1">
      <c r="A33" s="11">
        <v>28</v>
      </c>
      <c r="B33" s="11" t="s">
        <v>19</v>
      </c>
      <c r="C33" s="11">
        <v>603</v>
      </c>
      <c r="D33" s="11">
        <v>6</v>
      </c>
      <c r="E33" s="15" t="s">
        <v>23</v>
      </c>
      <c r="F33" s="11">
        <v>3</v>
      </c>
      <c r="G33" s="13">
        <v>119.82</v>
      </c>
      <c r="H33" s="13">
        <v>23.25</v>
      </c>
      <c r="I33" s="13">
        <v>96.57</v>
      </c>
      <c r="J33" s="29">
        <v>8734</v>
      </c>
      <c r="K33" s="30">
        <f t="shared" si="3"/>
        <v>10836.78036657347</v>
      </c>
      <c r="L33" s="29">
        <f t="shared" si="4"/>
        <v>1046507.8799999999</v>
      </c>
      <c r="M33" s="31" t="s">
        <v>21</v>
      </c>
      <c r="N33" s="32" t="s">
        <v>22</v>
      </c>
    </row>
    <row r="34" spans="1:14" s="1" customFormat="1" ht="24.75" customHeight="1">
      <c r="A34" s="11">
        <v>29</v>
      </c>
      <c r="B34" s="11" t="s">
        <v>19</v>
      </c>
      <c r="C34" s="11">
        <v>703</v>
      </c>
      <c r="D34" s="11">
        <v>7</v>
      </c>
      <c r="E34" s="15" t="s">
        <v>23</v>
      </c>
      <c r="F34" s="11">
        <v>3</v>
      </c>
      <c r="G34" s="13">
        <v>119.82</v>
      </c>
      <c r="H34" s="13">
        <v>23.25</v>
      </c>
      <c r="I34" s="13">
        <v>96.57</v>
      </c>
      <c r="J34" s="29">
        <v>8734</v>
      </c>
      <c r="K34" s="30">
        <f t="shared" si="3"/>
        <v>10836.78036657347</v>
      </c>
      <c r="L34" s="29">
        <f t="shared" si="4"/>
        <v>1046507.8799999999</v>
      </c>
      <c r="M34" s="31" t="s">
        <v>21</v>
      </c>
      <c r="N34" s="32" t="s">
        <v>22</v>
      </c>
    </row>
    <row r="35" spans="1:14" s="1" customFormat="1" ht="24.75" customHeight="1">
      <c r="A35" s="11">
        <v>30</v>
      </c>
      <c r="B35" s="11" t="s">
        <v>19</v>
      </c>
      <c r="C35" s="11">
        <v>803</v>
      </c>
      <c r="D35" s="11">
        <v>8</v>
      </c>
      <c r="E35" s="15" t="s">
        <v>23</v>
      </c>
      <c r="F35" s="11">
        <v>3</v>
      </c>
      <c r="G35" s="13">
        <v>119.82</v>
      </c>
      <c r="H35" s="13">
        <v>23.25</v>
      </c>
      <c r="I35" s="13">
        <v>96.57</v>
      </c>
      <c r="J35" s="29">
        <v>8734</v>
      </c>
      <c r="K35" s="30">
        <f t="shared" si="3"/>
        <v>10836.78036657347</v>
      </c>
      <c r="L35" s="29">
        <f t="shared" si="4"/>
        <v>1046507.8799999999</v>
      </c>
      <c r="M35" s="31" t="s">
        <v>21</v>
      </c>
      <c r="N35" s="32" t="s">
        <v>22</v>
      </c>
    </row>
    <row r="36" spans="1:14" s="1" customFormat="1" ht="24.75" customHeight="1">
      <c r="A36" s="11">
        <v>31</v>
      </c>
      <c r="B36" s="11" t="s">
        <v>19</v>
      </c>
      <c r="C36" s="11">
        <v>903</v>
      </c>
      <c r="D36" s="11">
        <v>9</v>
      </c>
      <c r="E36" s="15" t="s">
        <v>23</v>
      </c>
      <c r="F36" s="11">
        <v>3</v>
      </c>
      <c r="G36" s="13">
        <v>119.82</v>
      </c>
      <c r="H36" s="13">
        <v>23.25</v>
      </c>
      <c r="I36" s="13">
        <v>96.57</v>
      </c>
      <c r="J36" s="29">
        <v>8734</v>
      </c>
      <c r="K36" s="30">
        <f t="shared" si="3"/>
        <v>10836.78036657347</v>
      </c>
      <c r="L36" s="29">
        <f t="shared" si="4"/>
        <v>1046507.8799999999</v>
      </c>
      <c r="M36" s="31" t="s">
        <v>21</v>
      </c>
      <c r="N36" s="32" t="s">
        <v>22</v>
      </c>
    </row>
    <row r="37" spans="1:14" s="1" customFormat="1" ht="24.75" customHeight="1">
      <c r="A37" s="11">
        <v>32</v>
      </c>
      <c r="B37" s="11" t="s">
        <v>19</v>
      </c>
      <c r="C37" s="11">
        <v>1003</v>
      </c>
      <c r="D37" s="11">
        <v>10</v>
      </c>
      <c r="E37" s="15" t="s">
        <v>23</v>
      </c>
      <c r="F37" s="11">
        <v>3</v>
      </c>
      <c r="G37" s="13">
        <v>119.82</v>
      </c>
      <c r="H37" s="13">
        <v>23.25</v>
      </c>
      <c r="I37" s="13">
        <v>96.57</v>
      </c>
      <c r="J37" s="29">
        <v>8734</v>
      </c>
      <c r="K37" s="30">
        <f t="shared" si="3"/>
        <v>10836.78036657347</v>
      </c>
      <c r="L37" s="29">
        <f t="shared" si="4"/>
        <v>1046507.8799999999</v>
      </c>
      <c r="M37" s="31" t="s">
        <v>21</v>
      </c>
      <c r="N37" s="32" t="s">
        <v>22</v>
      </c>
    </row>
    <row r="38" spans="1:14" s="1" customFormat="1" ht="24.75" customHeight="1">
      <c r="A38" s="11">
        <v>33</v>
      </c>
      <c r="B38" s="11" t="s">
        <v>19</v>
      </c>
      <c r="C38" s="11">
        <v>1103</v>
      </c>
      <c r="D38" s="11">
        <v>11</v>
      </c>
      <c r="E38" s="15" t="s">
        <v>23</v>
      </c>
      <c r="F38" s="11">
        <v>3</v>
      </c>
      <c r="G38" s="13">
        <v>119.82</v>
      </c>
      <c r="H38" s="13">
        <v>23.25</v>
      </c>
      <c r="I38" s="13">
        <v>96.57</v>
      </c>
      <c r="J38" s="29">
        <v>8734</v>
      </c>
      <c r="K38" s="30">
        <f t="shared" si="3"/>
        <v>10836.78036657347</v>
      </c>
      <c r="L38" s="29">
        <f t="shared" si="4"/>
        <v>1046507.8799999999</v>
      </c>
      <c r="M38" s="31" t="s">
        <v>21</v>
      </c>
      <c r="N38" s="32" t="s">
        <v>22</v>
      </c>
    </row>
    <row r="39" spans="1:14" s="1" customFormat="1" ht="24.75" customHeight="1">
      <c r="A39" s="11">
        <v>34</v>
      </c>
      <c r="B39" s="11" t="s">
        <v>19</v>
      </c>
      <c r="C39" s="11">
        <v>1203</v>
      </c>
      <c r="D39" s="11">
        <v>12</v>
      </c>
      <c r="E39" s="15" t="s">
        <v>23</v>
      </c>
      <c r="F39" s="11">
        <v>3</v>
      </c>
      <c r="G39" s="13">
        <v>119.82</v>
      </c>
      <c r="H39" s="13">
        <v>23.25</v>
      </c>
      <c r="I39" s="13">
        <v>96.57</v>
      </c>
      <c r="J39" s="29">
        <v>8734</v>
      </c>
      <c r="K39" s="30">
        <f t="shared" si="3"/>
        <v>10836.78036657347</v>
      </c>
      <c r="L39" s="29">
        <f t="shared" si="4"/>
        <v>1046507.8799999999</v>
      </c>
      <c r="M39" s="31" t="s">
        <v>21</v>
      </c>
      <c r="N39" s="32" t="s">
        <v>22</v>
      </c>
    </row>
    <row r="40" spans="1:14" s="1" customFormat="1" ht="24.75" customHeight="1">
      <c r="A40" s="11">
        <v>35</v>
      </c>
      <c r="B40" s="11" t="s">
        <v>19</v>
      </c>
      <c r="C40" s="11">
        <v>1303</v>
      </c>
      <c r="D40" s="11">
        <v>13</v>
      </c>
      <c r="E40" s="15" t="s">
        <v>23</v>
      </c>
      <c r="F40" s="11">
        <v>3</v>
      </c>
      <c r="G40" s="13">
        <v>119.82</v>
      </c>
      <c r="H40" s="13">
        <v>23.25</v>
      </c>
      <c r="I40" s="13">
        <v>96.57</v>
      </c>
      <c r="J40" s="29">
        <v>8734</v>
      </c>
      <c r="K40" s="30">
        <f t="shared" si="3"/>
        <v>10836.78036657347</v>
      </c>
      <c r="L40" s="29">
        <f t="shared" si="4"/>
        <v>1046507.8799999999</v>
      </c>
      <c r="M40" s="31" t="s">
        <v>21</v>
      </c>
      <c r="N40" s="32" t="s">
        <v>22</v>
      </c>
    </row>
    <row r="41" spans="1:14" s="1" customFormat="1" ht="24.75" customHeight="1">
      <c r="A41" s="11">
        <v>36</v>
      </c>
      <c r="B41" s="11" t="s">
        <v>19</v>
      </c>
      <c r="C41" s="11">
        <v>1403</v>
      </c>
      <c r="D41" s="11">
        <v>14</v>
      </c>
      <c r="E41" s="15" t="s">
        <v>23</v>
      </c>
      <c r="F41" s="11">
        <v>3</v>
      </c>
      <c r="G41" s="13">
        <v>119.82</v>
      </c>
      <c r="H41" s="13">
        <v>23.25</v>
      </c>
      <c r="I41" s="13">
        <v>96.57</v>
      </c>
      <c r="J41" s="29">
        <v>8734</v>
      </c>
      <c r="K41" s="30">
        <f t="shared" si="3"/>
        <v>10836.78036657347</v>
      </c>
      <c r="L41" s="29">
        <f t="shared" si="4"/>
        <v>1046507.8799999999</v>
      </c>
      <c r="M41" s="31" t="s">
        <v>21</v>
      </c>
      <c r="N41" s="32" t="s">
        <v>22</v>
      </c>
    </row>
    <row r="42" spans="1:14" s="1" customFormat="1" ht="24.75" customHeight="1">
      <c r="A42" s="11">
        <v>37</v>
      </c>
      <c r="B42" s="11" t="s">
        <v>19</v>
      </c>
      <c r="C42" s="11">
        <v>1503</v>
      </c>
      <c r="D42" s="11">
        <v>15</v>
      </c>
      <c r="E42" s="15" t="s">
        <v>23</v>
      </c>
      <c r="F42" s="11">
        <v>3</v>
      </c>
      <c r="G42" s="13">
        <v>119.82</v>
      </c>
      <c r="H42" s="13">
        <v>23.25</v>
      </c>
      <c r="I42" s="13">
        <v>96.57</v>
      </c>
      <c r="J42" s="29">
        <v>8734</v>
      </c>
      <c r="K42" s="30">
        <f t="shared" si="3"/>
        <v>10836.78036657347</v>
      </c>
      <c r="L42" s="29">
        <f t="shared" si="4"/>
        <v>1046507.8799999999</v>
      </c>
      <c r="M42" s="31" t="s">
        <v>21</v>
      </c>
      <c r="N42" s="32" t="s">
        <v>22</v>
      </c>
    </row>
    <row r="43" spans="1:14" s="1" customFormat="1" ht="24.75" customHeight="1">
      <c r="A43" s="11">
        <v>38</v>
      </c>
      <c r="B43" s="11" t="s">
        <v>19</v>
      </c>
      <c r="C43" s="11">
        <v>1603</v>
      </c>
      <c r="D43" s="11">
        <v>16</v>
      </c>
      <c r="E43" s="15" t="s">
        <v>23</v>
      </c>
      <c r="F43" s="11">
        <v>3</v>
      </c>
      <c r="G43" s="13">
        <v>119.82</v>
      </c>
      <c r="H43" s="13">
        <v>23.25</v>
      </c>
      <c r="I43" s="13">
        <v>96.57</v>
      </c>
      <c r="J43" s="29">
        <v>8734</v>
      </c>
      <c r="K43" s="30">
        <f t="shared" si="3"/>
        <v>10836.78036657347</v>
      </c>
      <c r="L43" s="29">
        <f t="shared" si="4"/>
        <v>1046507.8799999999</v>
      </c>
      <c r="M43" s="31" t="s">
        <v>21</v>
      </c>
      <c r="N43" s="32" t="s">
        <v>22</v>
      </c>
    </row>
    <row r="44" spans="1:14" s="1" customFormat="1" ht="24.75" customHeight="1">
      <c r="A44" s="11">
        <v>39</v>
      </c>
      <c r="B44" s="11" t="s">
        <v>19</v>
      </c>
      <c r="C44" s="11">
        <v>1703</v>
      </c>
      <c r="D44" s="11">
        <v>17</v>
      </c>
      <c r="E44" s="15" t="s">
        <v>23</v>
      </c>
      <c r="F44" s="11">
        <v>3</v>
      </c>
      <c r="G44" s="13">
        <v>119.82</v>
      </c>
      <c r="H44" s="13">
        <v>23.25</v>
      </c>
      <c r="I44" s="13">
        <v>96.57</v>
      </c>
      <c r="J44" s="29">
        <v>8734</v>
      </c>
      <c r="K44" s="30">
        <f t="shared" si="3"/>
        <v>10836.78036657347</v>
      </c>
      <c r="L44" s="29">
        <f t="shared" si="4"/>
        <v>1046507.8799999999</v>
      </c>
      <c r="M44" s="31" t="s">
        <v>21</v>
      </c>
      <c r="N44" s="32" t="s">
        <v>22</v>
      </c>
    </row>
    <row r="45" spans="1:14" s="1" customFormat="1" ht="24.75" customHeight="1">
      <c r="A45" s="11">
        <v>40</v>
      </c>
      <c r="B45" s="11" t="s">
        <v>19</v>
      </c>
      <c r="C45" s="11">
        <v>1803</v>
      </c>
      <c r="D45" s="11">
        <v>18</v>
      </c>
      <c r="E45" s="15" t="s">
        <v>23</v>
      </c>
      <c r="F45" s="11">
        <v>3</v>
      </c>
      <c r="G45" s="13">
        <v>119.82</v>
      </c>
      <c r="H45" s="13">
        <v>23.25</v>
      </c>
      <c r="I45" s="13">
        <v>96.57</v>
      </c>
      <c r="J45" s="29">
        <v>8734</v>
      </c>
      <c r="K45" s="30">
        <f t="shared" si="3"/>
        <v>10836.78036657347</v>
      </c>
      <c r="L45" s="29">
        <f t="shared" si="4"/>
        <v>1046507.8799999999</v>
      </c>
      <c r="M45" s="31" t="s">
        <v>21</v>
      </c>
      <c r="N45" s="32" t="s">
        <v>22</v>
      </c>
    </row>
    <row r="46" spans="1:14" s="1" customFormat="1" ht="24.75" customHeight="1">
      <c r="A46" s="11">
        <v>41</v>
      </c>
      <c r="B46" s="11" t="s">
        <v>19</v>
      </c>
      <c r="C46" s="11">
        <v>1903</v>
      </c>
      <c r="D46" s="11">
        <v>19</v>
      </c>
      <c r="E46" s="15" t="s">
        <v>23</v>
      </c>
      <c r="F46" s="11">
        <v>3</v>
      </c>
      <c r="G46" s="13">
        <v>119.82</v>
      </c>
      <c r="H46" s="13">
        <v>23.25</v>
      </c>
      <c r="I46" s="13">
        <v>96.57</v>
      </c>
      <c r="J46" s="29">
        <v>8734</v>
      </c>
      <c r="K46" s="30">
        <f t="shared" si="3"/>
        <v>10836.78036657347</v>
      </c>
      <c r="L46" s="29">
        <f t="shared" si="4"/>
        <v>1046507.8799999999</v>
      </c>
      <c r="M46" s="31" t="s">
        <v>21</v>
      </c>
      <c r="N46" s="32" t="s">
        <v>22</v>
      </c>
    </row>
    <row r="47" spans="1:14" s="1" customFormat="1" ht="24.75" customHeight="1">
      <c r="A47" s="16" t="s">
        <v>24</v>
      </c>
      <c r="B47" s="16"/>
      <c r="C47" s="16"/>
      <c r="D47" s="16"/>
      <c r="E47" s="16"/>
      <c r="F47" s="17"/>
      <c r="G47" s="18">
        <f>SUM(G6:G46)</f>
        <v>5583.909999999998</v>
      </c>
      <c r="H47" s="19">
        <f>SUM(H6:H46)</f>
        <v>1083.4700000000003</v>
      </c>
      <c r="I47" s="33">
        <f>SUM(I6:I46)</f>
        <v>4500.319999999999</v>
      </c>
      <c r="J47" s="29">
        <f>L47/G47</f>
        <v>8734.000000000013</v>
      </c>
      <c r="K47" s="18">
        <f t="shared" si="3"/>
        <v>10836.978245991411</v>
      </c>
      <c r="L47" s="18">
        <f>SUM(L6:L46)</f>
        <v>48769869.94000006</v>
      </c>
      <c r="M47" s="31"/>
      <c r="N47" s="32"/>
    </row>
    <row r="48" spans="1:14" s="1" customFormat="1" ht="54.75" customHeight="1">
      <c r="A48" s="20" t="s">
        <v>25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34"/>
    </row>
    <row r="49" spans="1:14" s="1" customFormat="1" ht="67.5" customHeight="1">
      <c r="A49" s="22" t="s">
        <v>26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1" customFormat="1" ht="24.75" customHeight="1">
      <c r="A50" s="24" t="s">
        <v>27</v>
      </c>
      <c r="B50" s="24"/>
      <c r="C50" s="24"/>
      <c r="D50" s="24"/>
      <c r="E50" s="24"/>
      <c r="F50" s="24"/>
      <c r="G50" s="24"/>
      <c r="H50" s="24"/>
      <c r="I50" s="24"/>
      <c r="J50" s="24"/>
      <c r="K50" s="24" t="s">
        <v>28</v>
      </c>
      <c r="L50" s="24"/>
      <c r="M50" s="7"/>
      <c r="N50" s="7"/>
    </row>
    <row r="51" spans="1:14" s="1" customFormat="1" ht="24.75" customHeight="1">
      <c r="A51" s="24" t="s">
        <v>29</v>
      </c>
      <c r="B51" s="24"/>
      <c r="C51" s="24"/>
      <c r="D51" s="24"/>
      <c r="E51" s="24"/>
      <c r="F51" s="7"/>
      <c r="G51" s="7"/>
      <c r="H51" s="7"/>
      <c r="I51" s="7"/>
      <c r="J51" s="7"/>
      <c r="K51" s="24" t="s">
        <v>30</v>
      </c>
      <c r="L51" s="24"/>
      <c r="M51" s="7"/>
      <c r="N51" s="7"/>
    </row>
    <row r="52" spans="1:5" s="1" customFormat="1" ht="24.75" customHeight="1">
      <c r="A52" s="24" t="s">
        <v>31</v>
      </c>
      <c r="B52" s="24"/>
      <c r="C52" s="24"/>
      <c r="D52" s="24"/>
      <c r="E52" s="24"/>
    </row>
    <row r="53" s="1" customFormat="1" ht="24.75" customHeight="1">
      <c r="E53" s="25"/>
    </row>
    <row r="54" s="1" customFormat="1" ht="24.75" customHeight="1">
      <c r="E54" s="25"/>
    </row>
    <row r="55" s="1" customFormat="1" ht="24.75" customHeight="1">
      <c r="E55" s="25"/>
    </row>
    <row r="56" s="1" customFormat="1" ht="24.75" customHeight="1">
      <c r="E56" s="25"/>
    </row>
    <row r="57" s="1" customFormat="1" ht="24.75" customHeight="1">
      <c r="E57" s="25"/>
    </row>
    <row r="58" s="1" customFormat="1" ht="30.75" customHeight="1">
      <c r="E58" s="25"/>
    </row>
    <row r="59" ht="42" customHeight="1"/>
    <row r="60" ht="51.75" customHeight="1"/>
    <row r="61" ht="27" customHeight="1"/>
    <row r="62" ht="25.5" customHeight="1"/>
  </sheetData>
  <sheetProtection/>
  <mergeCells count="24">
    <mergeCell ref="A1:B1"/>
    <mergeCell ref="A2:N2"/>
    <mergeCell ref="A47:F47"/>
    <mergeCell ref="A48:N48"/>
    <mergeCell ref="A49:N49"/>
    <mergeCell ref="A50:E50"/>
    <mergeCell ref="K50:L50"/>
    <mergeCell ref="A51:E51"/>
    <mergeCell ref="K51:L51"/>
    <mergeCell ref="A52:E5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4722222222222222" right="0.3145833333333333" top="0.19652777777777777" bottom="0.2361111111111111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</cp:lastModifiedBy>
  <cp:lastPrinted>2016-10-10T07:02:16Z</cp:lastPrinted>
  <dcterms:created xsi:type="dcterms:W3CDTF">2011-04-26T02:07:47Z</dcterms:created>
  <dcterms:modified xsi:type="dcterms:W3CDTF">2022-08-19T03:14:20Z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5F6A247588B94A0BAA711A59244C5470</vt:lpwstr>
  </property>
</Properties>
</file>