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0807_备案价调整\中海阅湖壹号9、10、11栋备案价调整\"/>
    </mc:Choice>
  </mc:AlternateContent>
  <xr:revisionPtr revIDLastSave="0" documentId="13_ncr:1_{FD390E39-EEE5-4C98-8EDF-363AC8303E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附件2" sheetId="2" r:id="rId1"/>
  </sheets>
  <definedNames>
    <definedName name="_xlnm.Print_Area" localSheetId="0">附件2!$A$1:$O$38</definedName>
    <definedName name="_xlnm.Print_Titles" localSheetId="0">附件2!$2:$5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2" l="1"/>
  <c r="G33" i="2"/>
  <c r="H33" i="2"/>
  <c r="I33" i="2"/>
  <c r="J33" i="2" l="1"/>
  <c r="K33" i="2"/>
</calcChain>
</file>

<file path=xl/sharedStrings.xml><?xml version="1.0" encoding="utf-8"?>
<sst xmlns="http://schemas.openxmlformats.org/spreadsheetml/2006/main" count="135" uniqueCount="57">
  <si>
    <t>附件2</t>
  </si>
  <si>
    <t>清远市新建商品住房销售价格备案表</t>
  </si>
  <si>
    <t>房地产开发企业名称或中介服务机构名称：清远市中海宏洋房地产开发有限公司</t>
  </si>
  <si>
    <t>项目(楼盘)名称：中海阅湖花园11号楼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</si>
  <si>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</si>
  <si>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</si>
  <si>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</si>
  <si>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</si>
  <si>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</si>
  <si>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</si>
  <si>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</si>
  <si>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</si>
  <si>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</si>
  <si>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</si>
  <si>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</si>
  <si>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</si>
  <si>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</si>
  <si>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</si>
  <si>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</si>
  <si>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11号楼</t>
  </si>
  <si>
    <t>四居室</t>
  </si>
  <si>
    <t>未售</t>
  </si>
  <si>
    <t>1单元202</t>
  </si>
  <si>
    <t>2单元202</t>
  </si>
  <si>
    <t>1单元301</t>
  </si>
  <si>
    <t>1单元302</t>
  </si>
  <si>
    <t>2单元301</t>
  </si>
  <si>
    <t>2单元302</t>
  </si>
  <si>
    <t>1单元401</t>
  </si>
  <si>
    <t>1单元402</t>
  </si>
  <si>
    <t>2单元401</t>
  </si>
  <si>
    <t>2单元402</t>
  </si>
  <si>
    <t>1单元501</t>
  </si>
  <si>
    <t>1单元502</t>
  </si>
  <si>
    <t>2单元501</t>
  </si>
  <si>
    <t>2单元502</t>
  </si>
  <si>
    <t>1单元601</t>
  </si>
  <si>
    <t>1单元602</t>
  </si>
  <si>
    <t>2单元601</t>
  </si>
  <si>
    <t>2单元602</t>
  </si>
  <si>
    <t>1单元701</t>
  </si>
  <si>
    <t>2单元701</t>
  </si>
  <si>
    <t>2单元702</t>
  </si>
  <si>
    <t>1单元1002</t>
  </si>
  <si>
    <t>2单元1902</t>
  </si>
  <si>
    <t>2单元2202</t>
  </si>
  <si>
    <t>1单元2501</t>
  </si>
  <si>
    <t>1单元2602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</si>
  <si>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</si>
  <si>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</si>
  <si>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</si>
  <si>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</si>
  <si>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</si>
  <si>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</si>
  <si>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1单元201</t>
    <phoneticPr fontId="5" type="noConversion"/>
  </si>
  <si>
    <t>企业物价员：范惠娟</t>
    <phoneticPr fontId="5" type="noConversion"/>
  </si>
  <si>
    <t xml:space="preserve">   本栋销售住宅共  27套，销售住宅总建筑面积：3846.70 ㎡，套内面积：2833.38 ㎡，分摊面积：1013.32㎡，销售均价：10637.44元/㎡（建筑面积）、14441.78元/㎡（套内建筑面积）。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</si>
</sst>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76" fontId="6" fillId="0" borderId="8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workbookViewId="0">
      <selection activeCell="K37" sqref="K37:M37"/>
    </sheetView>
  </sheetViews>
  <sheetFormatPr defaultColWidth="9" defaultRowHeight="15.6" x14ac:dyDescent="0.25"/>
  <cols>
    <col min="1" max="1" width="3.8984375" style="7" customWidth="1"/>
    <col min="2" max="2" width="7.8984375" style="7" customWidth="1"/>
    <col min="3" max="3" width="9.796875" style="7" customWidth="1"/>
    <col min="4" max="4" width="6.3984375" style="7" customWidth="1"/>
    <col min="5" max="5" width="9.09765625" style="7" customWidth="1"/>
    <col min="6" max="6" width="6.09765625" style="7" customWidth="1"/>
    <col min="7" max="7" width="9.59765625" style="7" customWidth="1"/>
    <col min="8" max="8" width="11.09765625" style="8" bestFit="1" customWidth="1"/>
    <col min="9" max="9" width="9.59765625" style="8" customWidth="1"/>
    <col min="10" max="10" width="10.59765625" style="8" customWidth="1"/>
    <col min="11" max="11" width="11.09765625" style="8" customWidth="1"/>
    <col min="12" max="12" width="12.8984375" style="8" customWidth="1"/>
    <col min="13" max="13" width="9.8984375" style="7" customWidth="1"/>
    <col min="14" max="14" width="8.69921875" style="7" customWidth="1"/>
    <col min="15" max="15" width="7.59765625" style="7" customWidth="1"/>
    <col min="16" max="16384" width="9" style="9"/>
  </cols>
  <sheetData>
    <row r="1" spans="1:15" ht="18" customHeight="1" x14ac:dyDescent="0.25">
      <c r="A1" s="21" t="s">
        <v>0</v>
      </c>
      <c r="B1" s="21"/>
    </row>
    <row r="2" spans="1:15" ht="41.1" customHeight="1" x14ac:dyDescent="0.25">
      <c r="A2" s="22" t="s">
        <v>1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2"/>
      <c r="N2" s="22"/>
      <c r="O2" s="22"/>
    </row>
    <row r="3" spans="1:15" ht="36" customHeight="1" x14ac:dyDescent="0.25">
      <c r="A3" s="1" t="s">
        <v>2</v>
      </c>
      <c r="B3" s="2"/>
      <c r="C3" s="2"/>
      <c r="D3" s="2"/>
      <c r="E3" s="2"/>
      <c r="F3" s="2"/>
      <c r="G3" s="2"/>
      <c r="H3" s="5"/>
      <c r="J3" s="24" t="s">
        <v>3</v>
      </c>
      <c r="K3" s="24"/>
      <c r="L3" s="24"/>
      <c r="M3" s="2"/>
      <c r="N3" s="3"/>
      <c r="O3" s="3"/>
    </row>
    <row r="4" spans="1:15" ht="30" customHeight="1" x14ac:dyDescent="0.25">
      <c r="A4" s="37" t="s">
        <v>4</v>
      </c>
      <c r="B4" s="32" t="s">
        <v>5</v>
      </c>
      <c r="C4" s="32" t="s">
        <v>6</v>
      </c>
      <c r="D4" s="32" t="s">
        <v>7</v>
      </c>
      <c r="E4" s="32" t="s">
        <v>8</v>
      </c>
      <c r="F4" s="32" t="s">
        <v>9</v>
      </c>
      <c r="G4" s="32" t="s">
        <v>10</v>
      </c>
      <c r="H4" s="33" t="s">
        <v>11</v>
      </c>
      <c r="I4" s="34" t="s">
        <v>12</v>
      </c>
      <c r="J4" s="33" t="s">
        <v>13</v>
      </c>
      <c r="K4" s="33" t="s">
        <v>14</v>
      </c>
      <c r="L4" s="34" t="s">
        <v>15</v>
      </c>
      <c r="M4" s="38" t="s">
        <v>16</v>
      </c>
      <c r="N4" s="32" t="s">
        <v>17</v>
      </c>
      <c r="O4" s="37" t="s">
        <v>18</v>
      </c>
    </row>
    <row r="5" spans="1:15" x14ac:dyDescent="0.25">
      <c r="A5" s="37"/>
      <c r="B5" s="32"/>
      <c r="C5" s="38"/>
      <c r="D5" s="32"/>
      <c r="E5" s="32"/>
      <c r="F5" s="32"/>
      <c r="G5" s="32"/>
      <c r="H5" s="33"/>
      <c r="I5" s="35"/>
      <c r="J5" s="33"/>
      <c r="K5" s="33"/>
      <c r="L5" s="35"/>
      <c r="M5" s="44"/>
      <c r="N5" s="32"/>
      <c r="O5" s="37"/>
    </row>
    <row r="6" spans="1:15" s="7" customFormat="1" ht="24.9" customHeight="1" x14ac:dyDescent="0.25">
      <c r="A6" s="11">
        <v>1</v>
      </c>
      <c r="B6" s="12" t="s">
        <v>19</v>
      </c>
      <c r="C6" s="13" t="s">
        <v>54</v>
      </c>
      <c r="D6" s="14">
        <v>2</v>
      </c>
      <c r="E6" s="11" t="s">
        <v>20</v>
      </c>
      <c r="F6" s="11">
        <v>3</v>
      </c>
      <c r="G6" s="15">
        <v>142.22</v>
      </c>
      <c r="H6" s="10">
        <v>37.28</v>
      </c>
      <c r="I6" s="10">
        <v>104.94</v>
      </c>
      <c r="J6" s="16">
        <v>10179.983548544315</v>
      </c>
      <c r="K6" s="16">
        <v>13796.429009662403</v>
      </c>
      <c r="L6" s="17">
        <v>1447797.2602739725</v>
      </c>
      <c r="M6" s="16"/>
      <c r="N6" s="13" t="s">
        <v>21</v>
      </c>
      <c r="O6" s="13"/>
    </row>
    <row r="7" spans="1:15" s="7" customFormat="1" ht="24.9" customHeight="1" x14ac:dyDescent="0.25">
      <c r="A7" s="11">
        <v>2</v>
      </c>
      <c r="B7" s="12" t="s">
        <v>19</v>
      </c>
      <c r="C7" s="13" t="s">
        <v>22</v>
      </c>
      <c r="D7" s="14">
        <v>2</v>
      </c>
      <c r="E7" s="11" t="s">
        <v>20</v>
      </c>
      <c r="F7" s="11">
        <v>3</v>
      </c>
      <c r="G7" s="15">
        <v>142.22</v>
      </c>
      <c r="H7" s="10">
        <v>37.28</v>
      </c>
      <c r="I7" s="10">
        <v>104.94</v>
      </c>
      <c r="J7" s="16">
        <v>10549.842709443019</v>
      </c>
      <c r="K7" s="16">
        <v>14297.680866561714</v>
      </c>
      <c r="L7" s="17">
        <v>1500398.6301369863</v>
      </c>
      <c r="M7" s="16"/>
      <c r="N7" s="13" t="s">
        <v>21</v>
      </c>
      <c r="O7" s="13"/>
    </row>
    <row r="8" spans="1:15" s="7" customFormat="1" ht="24.9" customHeight="1" x14ac:dyDescent="0.25">
      <c r="A8" s="11">
        <v>3</v>
      </c>
      <c r="B8" s="12" t="s">
        <v>19</v>
      </c>
      <c r="C8" s="13" t="s">
        <v>23</v>
      </c>
      <c r="D8" s="14">
        <v>2</v>
      </c>
      <c r="E8" s="11" t="s">
        <v>20</v>
      </c>
      <c r="F8" s="11">
        <v>3</v>
      </c>
      <c r="G8" s="15">
        <v>142.74</v>
      </c>
      <c r="H8" s="10">
        <v>37.799999999999997</v>
      </c>
      <c r="I8" s="10">
        <v>104.94</v>
      </c>
      <c r="J8" s="16">
        <v>10087.523824330472</v>
      </c>
      <c r="K8" s="16">
        <v>13721.108735324295</v>
      </c>
      <c r="L8" s="17">
        <v>1439893.1506849315</v>
      </c>
      <c r="M8" s="16"/>
      <c r="N8" s="13" t="s">
        <v>21</v>
      </c>
      <c r="O8" s="13"/>
    </row>
    <row r="9" spans="1:15" s="7" customFormat="1" ht="24.9" customHeight="1" x14ac:dyDescent="0.25">
      <c r="A9" s="11">
        <v>4</v>
      </c>
      <c r="B9" s="12" t="s">
        <v>19</v>
      </c>
      <c r="C9" s="13" t="s">
        <v>24</v>
      </c>
      <c r="D9" s="14">
        <v>3</v>
      </c>
      <c r="E9" s="11" t="s">
        <v>20</v>
      </c>
      <c r="F9" s="11">
        <v>3</v>
      </c>
      <c r="G9" s="15">
        <v>142.22</v>
      </c>
      <c r="H9" s="10">
        <v>37.28</v>
      </c>
      <c r="I9" s="10">
        <v>104.94</v>
      </c>
      <c r="J9" s="16">
        <v>10179.983548544315</v>
      </c>
      <c r="K9" s="16">
        <v>13796.429009662403</v>
      </c>
      <c r="L9" s="17">
        <v>1447797.2602739725</v>
      </c>
      <c r="M9" s="16"/>
      <c r="N9" s="13" t="s">
        <v>21</v>
      </c>
      <c r="O9" s="13"/>
    </row>
    <row r="10" spans="1:15" s="7" customFormat="1" ht="24.9" customHeight="1" x14ac:dyDescent="0.25">
      <c r="A10" s="11">
        <v>5</v>
      </c>
      <c r="B10" s="12" t="s">
        <v>19</v>
      </c>
      <c r="C10" s="13" t="s">
        <v>25</v>
      </c>
      <c r="D10" s="14">
        <v>3</v>
      </c>
      <c r="E10" s="11" t="s">
        <v>20</v>
      </c>
      <c r="F10" s="11">
        <v>3</v>
      </c>
      <c r="G10" s="15">
        <v>142.22</v>
      </c>
      <c r="H10" s="10">
        <v>37.28</v>
      </c>
      <c r="I10" s="10">
        <v>104.94</v>
      </c>
      <c r="J10" s="16">
        <v>10549.842709443019</v>
      </c>
      <c r="K10" s="16">
        <v>14297.680866561714</v>
      </c>
      <c r="L10" s="17">
        <v>1500398.6301369863</v>
      </c>
      <c r="M10" s="16"/>
      <c r="N10" s="13" t="s">
        <v>21</v>
      </c>
      <c r="O10" s="13"/>
    </row>
    <row r="11" spans="1:15" s="7" customFormat="1" ht="24.9" customHeight="1" x14ac:dyDescent="0.25">
      <c r="A11" s="11">
        <v>6</v>
      </c>
      <c r="B11" s="12" t="s">
        <v>19</v>
      </c>
      <c r="C11" s="13" t="s">
        <v>26</v>
      </c>
      <c r="D11" s="14">
        <v>3</v>
      </c>
      <c r="E11" s="11" t="s">
        <v>20</v>
      </c>
      <c r="F11" s="11">
        <v>3</v>
      </c>
      <c r="G11" s="15">
        <v>142.74</v>
      </c>
      <c r="H11" s="10">
        <v>37.799999999999997</v>
      </c>
      <c r="I11" s="10">
        <v>104.94</v>
      </c>
      <c r="J11" s="16">
        <v>10210.815334327574</v>
      </c>
      <c r="K11" s="16">
        <v>13888.810566246597</v>
      </c>
      <c r="L11" s="17">
        <v>1457491.7808219178</v>
      </c>
      <c r="M11" s="16"/>
      <c r="N11" s="13" t="s">
        <v>21</v>
      </c>
      <c r="O11" s="13"/>
    </row>
    <row r="12" spans="1:15" s="7" customFormat="1" ht="24.9" customHeight="1" x14ac:dyDescent="0.25">
      <c r="A12" s="11">
        <v>7</v>
      </c>
      <c r="B12" s="12" t="s">
        <v>19</v>
      </c>
      <c r="C12" s="13" t="s">
        <v>27</v>
      </c>
      <c r="D12" s="14">
        <v>3</v>
      </c>
      <c r="E12" s="11" t="s">
        <v>20</v>
      </c>
      <c r="F12" s="11">
        <v>3</v>
      </c>
      <c r="G12" s="15">
        <v>142.74</v>
      </c>
      <c r="H12" s="10">
        <v>37.799999999999997</v>
      </c>
      <c r="I12" s="10">
        <v>104.94</v>
      </c>
      <c r="J12" s="16">
        <v>10087.523824330472</v>
      </c>
      <c r="K12" s="16">
        <v>13721.108735324295</v>
      </c>
      <c r="L12" s="17">
        <v>1439893.1506849315</v>
      </c>
      <c r="M12" s="16"/>
      <c r="N12" s="13" t="s">
        <v>21</v>
      </c>
      <c r="O12" s="13"/>
    </row>
    <row r="13" spans="1:15" s="7" customFormat="1" ht="24.9" customHeight="1" x14ac:dyDescent="0.25">
      <c r="A13" s="11">
        <v>8</v>
      </c>
      <c r="B13" s="12" t="s">
        <v>19</v>
      </c>
      <c r="C13" s="13" t="s">
        <v>28</v>
      </c>
      <c r="D13" s="14">
        <v>4</v>
      </c>
      <c r="E13" s="11" t="s">
        <v>20</v>
      </c>
      <c r="F13" s="11">
        <v>3</v>
      </c>
      <c r="G13" s="15">
        <v>142.22</v>
      </c>
      <c r="H13" s="10">
        <v>37.28</v>
      </c>
      <c r="I13" s="10">
        <v>104.94</v>
      </c>
      <c r="J13" s="16">
        <v>10179.983548544315</v>
      </c>
      <c r="K13" s="16">
        <v>13796.429009662403</v>
      </c>
      <c r="L13" s="17">
        <v>1447797.2602739725</v>
      </c>
      <c r="M13" s="16"/>
      <c r="N13" s="13" t="s">
        <v>21</v>
      </c>
      <c r="O13" s="13"/>
    </row>
    <row r="14" spans="1:15" s="7" customFormat="1" ht="24.9" customHeight="1" x14ac:dyDescent="0.25">
      <c r="A14" s="11">
        <v>9</v>
      </c>
      <c r="B14" s="12" t="s">
        <v>19</v>
      </c>
      <c r="C14" s="13" t="s">
        <v>29</v>
      </c>
      <c r="D14" s="14">
        <v>4</v>
      </c>
      <c r="E14" s="11" t="s">
        <v>20</v>
      </c>
      <c r="F14" s="11">
        <v>3</v>
      </c>
      <c r="G14" s="15">
        <v>142.22</v>
      </c>
      <c r="H14" s="10">
        <v>37.28</v>
      </c>
      <c r="I14" s="10">
        <v>104.94</v>
      </c>
      <c r="J14" s="16">
        <v>10549.842709443019</v>
      </c>
      <c r="K14" s="16">
        <v>14297.680866561714</v>
      </c>
      <c r="L14" s="17">
        <v>1500398.6301369863</v>
      </c>
      <c r="M14" s="16"/>
      <c r="N14" s="13" t="s">
        <v>21</v>
      </c>
      <c r="O14" s="13"/>
    </row>
    <row r="15" spans="1:15" s="7" customFormat="1" ht="24.9" customHeight="1" x14ac:dyDescent="0.25">
      <c r="A15" s="11">
        <v>10</v>
      </c>
      <c r="B15" s="12" t="s">
        <v>19</v>
      </c>
      <c r="C15" s="13" t="s">
        <v>30</v>
      </c>
      <c r="D15" s="14">
        <v>4</v>
      </c>
      <c r="E15" s="11" t="s">
        <v>20</v>
      </c>
      <c r="F15" s="11">
        <v>3</v>
      </c>
      <c r="G15" s="15">
        <v>142.74</v>
      </c>
      <c r="H15" s="10">
        <v>37.799999999999997</v>
      </c>
      <c r="I15" s="10">
        <v>104.94</v>
      </c>
      <c r="J15" s="16">
        <v>10210.815334327574</v>
      </c>
      <c r="K15" s="16">
        <v>13888.810566246597</v>
      </c>
      <c r="L15" s="17">
        <v>1457491.7808219178</v>
      </c>
      <c r="M15" s="16"/>
      <c r="N15" s="13" t="s">
        <v>21</v>
      </c>
      <c r="O15" s="13"/>
    </row>
    <row r="16" spans="1:15" s="7" customFormat="1" ht="24.9" customHeight="1" x14ac:dyDescent="0.25">
      <c r="A16" s="11">
        <v>11</v>
      </c>
      <c r="B16" s="12" t="s">
        <v>19</v>
      </c>
      <c r="C16" s="13" t="s">
        <v>31</v>
      </c>
      <c r="D16" s="14">
        <v>4</v>
      </c>
      <c r="E16" s="11" t="s">
        <v>20</v>
      </c>
      <c r="F16" s="11">
        <v>3</v>
      </c>
      <c r="G16" s="15">
        <v>142.74</v>
      </c>
      <c r="H16" s="10">
        <v>37.799999999999997</v>
      </c>
      <c r="I16" s="10">
        <v>104.94</v>
      </c>
      <c r="J16" s="16">
        <v>10087.523824330472</v>
      </c>
      <c r="K16" s="16">
        <v>13721.108735324295</v>
      </c>
      <c r="L16" s="17">
        <v>1439893.1506849315</v>
      </c>
      <c r="M16" s="16"/>
      <c r="N16" s="13" t="s">
        <v>21</v>
      </c>
      <c r="O16" s="13"/>
    </row>
    <row r="17" spans="1:15" s="7" customFormat="1" ht="24.9" customHeight="1" x14ac:dyDescent="0.25">
      <c r="A17" s="11">
        <v>12</v>
      </c>
      <c r="B17" s="12" t="s">
        <v>19</v>
      </c>
      <c r="C17" s="13" t="s">
        <v>32</v>
      </c>
      <c r="D17" s="14">
        <v>5</v>
      </c>
      <c r="E17" s="11" t="s">
        <v>20</v>
      </c>
      <c r="F17" s="11">
        <v>3</v>
      </c>
      <c r="G17" s="15">
        <v>142.22</v>
      </c>
      <c r="H17" s="10">
        <v>37.28</v>
      </c>
      <c r="I17" s="10">
        <v>104.94</v>
      </c>
      <c r="J17" s="16">
        <v>10919.711502341539</v>
      </c>
      <c r="K17" s="16">
        <v>14798.945777234741</v>
      </c>
      <c r="L17" s="17">
        <v>1553001.3698630137</v>
      </c>
      <c r="M17" s="16"/>
      <c r="N17" s="13" t="s">
        <v>21</v>
      </c>
      <c r="O17" s="13"/>
    </row>
    <row r="18" spans="1:15" s="7" customFormat="1" ht="24.9" customHeight="1" x14ac:dyDescent="0.25">
      <c r="A18" s="11">
        <v>13</v>
      </c>
      <c r="B18" s="12" t="s">
        <v>19</v>
      </c>
      <c r="C18" s="13" t="s">
        <v>33</v>
      </c>
      <c r="D18" s="14">
        <v>5</v>
      </c>
      <c r="E18" s="11" t="s">
        <v>20</v>
      </c>
      <c r="F18" s="11">
        <v>3</v>
      </c>
      <c r="G18" s="15">
        <v>142.22</v>
      </c>
      <c r="H18" s="10">
        <v>37.28</v>
      </c>
      <c r="I18" s="10">
        <v>104.94</v>
      </c>
      <c r="J18" s="16">
        <v>11289.570663240243</v>
      </c>
      <c r="K18" s="16">
        <v>15300.197634134052</v>
      </c>
      <c r="L18" s="17">
        <v>1605602.7397260275</v>
      </c>
      <c r="M18" s="16"/>
      <c r="N18" s="13" t="s">
        <v>21</v>
      </c>
      <c r="O18" s="13"/>
    </row>
    <row r="19" spans="1:15" s="7" customFormat="1" ht="24.9" customHeight="1" x14ac:dyDescent="0.25">
      <c r="A19" s="11">
        <v>14</v>
      </c>
      <c r="B19" s="12" t="s">
        <v>19</v>
      </c>
      <c r="C19" s="13" t="s">
        <v>34</v>
      </c>
      <c r="D19" s="14">
        <v>5</v>
      </c>
      <c r="E19" s="11" t="s">
        <v>20</v>
      </c>
      <c r="F19" s="11">
        <v>3</v>
      </c>
      <c r="G19" s="15">
        <v>142.74</v>
      </c>
      <c r="H19" s="10">
        <v>37.799999999999997</v>
      </c>
      <c r="I19" s="10">
        <v>104.94</v>
      </c>
      <c r="J19" s="16">
        <v>10950.535603578495</v>
      </c>
      <c r="K19" s="16">
        <v>14894.982390459259</v>
      </c>
      <c r="L19" s="17">
        <v>1563079.4520547946</v>
      </c>
      <c r="M19" s="16"/>
      <c r="N19" s="13" t="s">
        <v>21</v>
      </c>
      <c r="O19" s="13"/>
    </row>
    <row r="20" spans="1:15" s="7" customFormat="1" ht="24.9" customHeight="1" x14ac:dyDescent="0.25">
      <c r="A20" s="11">
        <v>15</v>
      </c>
      <c r="B20" s="12" t="s">
        <v>19</v>
      </c>
      <c r="C20" s="13" t="s">
        <v>35</v>
      </c>
      <c r="D20" s="14">
        <v>5</v>
      </c>
      <c r="E20" s="11" t="s">
        <v>20</v>
      </c>
      <c r="F20" s="11">
        <v>3</v>
      </c>
      <c r="G20" s="15">
        <v>142.74</v>
      </c>
      <c r="H20" s="10">
        <v>37.799999999999997</v>
      </c>
      <c r="I20" s="10">
        <v>104.94</v>
      </c>
      <c r="J20" s="16">
        <v>10827.253690491956</v>
      </c>
      <c r="K20" s="16">
        <v>14727.293613310672</v>
      </c>
      <c r="L20" s="17">
        <v>1545482.1917808219</v>
      </c>
      <c r="M20" s="16"/>
      <c r="N20" s="13" t="s">
        <v>21</v>
      </c>
      <c r="O20" s="13"/>
    </row>
    <row r="21" spans="1:15" s="7" customFormat="1" ht="24.9" customHeight="1" x14ac:dyDescent="0.25">
      <c r="A21" s="11">
        <v>16</v>
      </c>
      <c r="B21" s="12" t="s">
        <v>19</v>
      </c>
      <c r="C21" s="13" t="s">
        <v>36</v>
      </c>
      <c r="D21" s="14">
        <v>6</v>
      </c>
      <c r="E21" s="11" t="s">
        <v>20</v>
      </c>
      <c r="F21" s="11">
        <v>3</v>
      </c>
      <c r="G21" s="15">
        <v>142.22</v>
      </c>
      <c r="H21" s="10">
        <v>37.28</v>
      </c>
      <c r="I21" s="10">
        <v>104.94</v>
      </c>
      <c r="J21" s="16">
        <v>10919.711502341539</v>
      </c>
      <c r="K21" s="16">
        <v>14798.945777234741</v>
      </c>
      <c r="L21" s="17">
        <v>1553001.3698630137</v>
      </c>
      <c r="M21" s="16"/>
      <c r="N21" s="13" t="s">
        <v>21</v>
      </c>
      <c r="O21" s="13"/>
    </row>
    <row r="22" spans="1:15" s="7" customFormat="1" ht="24.9" customHeight="1" x14ac:dyDescent="0.25">
      <c r="A22" s="11">
        <v>17</v>
      </c>
      <c r="B22" s="12" t="s">
        <v>19</v>
      </c>
      <c r="C22" s="13" t="s">
        <v>37</v>
      </c>
      <c r="D22" s="14">
        <v>6</v>
      </c>
      <c r="E22" s="11" t="s">
        <v>20</v>
      </c>
      <c r="F22" s="11">
        <v>3</v>
      </c>
      <c r="G22" s="15">
        <v>142.22</v>
      </c>
      <c r="H22" s="10">
        <v>37.28</v>
      </c>
      <c r="I22" s="10">
        <v>104.94</v>
      </c>
      <c r="J22" s="16">
        <v>11289.570663240243</v>
      </c>
      <c r="K22" s="16">
        <v>15300.197634134052</v>
      </c>
      <c r="L22" s="17">
        <v>1605602.7397260275</v>
      </c>
      <c r="M22" s="16"/>
      <c r="N22" s="13" t="s">
        <v>21</v>
      </c>
      <c r="O22" s="13"/>
    </row>
    <row r="23" spans="1:15" s="7" customFormat="1" ht="24.9" customHeight="1" x14ac:dyDescent="0.25">
      <c r="A23" s="11">
        <v>18</v>
      </c>
      <c r="B23" s="12" t="s">
        <v>19</v>
      </c>
      <c r="C23" s="13" t="s">
        <v>38</v>
      </c>
      <c r="D23" s="14">
        <v>6</v>
      </c>
      <c r="E23" s="11" t="s">
        <v>20</v>
      </c>
      <c r="F23" s="11">
        <v>3</v>
      </c>
      <c r="G23" s="15">
        <v>142.74</v>
      </c>
      <c r="H23" s="10">
        <v>37.799999999999997</v>
      </c>
      <c r="I23" s="10">
        <v>104.94</v>
      </c>
      <c r="J23" s="16">
        <v>10950.535603578495</v>
      </c>
      <c r="K23" s="16">
        <v>14894.982390459259</v>
      </c>
      <c r="L23" s="17">
        <v>1563079.4520547946</v>
      </c>
      <c r="M23" s="16"/>
      <c r="N23" s="13" t="s">
        <v>21</v>
      </c>
      <c r="O23" s="13"/>
    </row>
    <row r="24" spans="1:15" s="7" customFormat="1" ht="24.9" customHeight="1" x14ac:dyDescent="0.25">
      <c r="A24" s="11">
        <v>19</v>
      </c>
      <c r="B24" s="12" t="s">
        <v>19</v>
      </c>
      <c r="C24" s="13" t="s">
        <v>39</v>
      </c>
      <c r="D24" s="14">
        <v>6</v>
      </c>
      <c r="E24" s="11" t="s">
        <v>20</v>
      </c>
      <c r="F24" s="11">
        <v>3</v>
      </c>
      <c r="G24" s="15">
        <v>142.74</v>
      </c>
      <c r="H24" s="10">
        <v>37.799999999999997</v>
      </c>
      <c r="I24" s="10">
        <v>104.94</v>
      </c>
      <c r="J24" s="16">
        <v>10827.253690491956</v>
      </c>
      <c r="K24" s="16">
        <v>14727.293613310672</v>
      </c>
      <c r="L24" s="17">
        <v>1545482.1917808219</v>
      </c>
      <c r="M24" s="16"/>
      <c r="N24" s="13" t="s">
        <v>21</v>
      </c>
      <c r="O24" s="13"/>
    </row>
    <row r="25" spans="1:15" s="7" customFormat="1" ht="24.9" customHeight="1" x14ac:dyDescent="0.25">
      <c r="A25" s="11">
        <v>20</v>
      </c>
      <c r="B25" s="12" t="s">
        <v>19</v>
      </c>
      <c r="C25" s="13" t="s">
        <v>40</v>
      </c>
      <c r="D25" s="14">
        <v>7</v>
      </c>
      <c r="E25" s="11" t="s">
        <v>20</v>
      </c>
      <c r="F25" s="11">
        <v>3</v>
      </c>
      <c r="G25" s="15">
        <v>142.22</v>
      </c>
      <c r="H25" s="10">
        <v>37.28</v>
      </c>
      <c r="I25" s="10">
        <v>104.94</v>
      </c>
      <c r="J25" s="16">
        <v>10919.711502341539</v>
      </c>
      <c r="K25" s="16">
        <v>14798.945777234741</v>
      </c>
      <c r="L25" s="17">
        <v>1553001.3698630137</v>
      </c>
      <c r="M25" s="16"/>
      <c r="N25" s="13" t="s">
        <v>21</v>
      </c>
      <c r="O25" s="13"/>
    </row>
    <row r="26" spans="1:15" s="7" customFormat="1" ht="24.9" customHeight="1" x14ac:dyDescent="0.25">
      <c r="A26" s="11">
        <v>21</v>
      </c>
      <c r="B26" s="12" t="s">
        <v>19</v>
      </c>
      <c r="C26" s="13" t="s">
        <v>41</v>
      </c>
      <c r="D26" s="14">
        <v>7</v>
      </c>
      <c r="E26" s="11" t="s">
        <v>20</v>
      </c>
      <c r="F26" s="11">
        <v>3</v>
      </c>
      <c r="G26" s="15">
        <v>142.74</v>
      </c>
      <c r="H26" s="10">
        <v>37.799999999999997</v>
      </c>
      <c r="I26" s="10">
        <v>104.94</v>
      </c>
      <c r="J26" s="16">
        <v>10950.535603578495</v>
      </c>
      <c r="K26" s="16">
        <v>14894.982390459259</v>
      </c>
      <c r="L26" s="17">
        <v>1563079.4520547946</v>
      </c>
      <c r="M26" s="16"/>
      <c r="N26" s="13" t="s">
        <v>21</v>
      </c>
      <c r="O26" s="13"/>
    </row>
    <row r="27" spans="1:15" s="7" customFormat="1" ht="24.9" customHeight="1" x14ac:dyDescent="0.25">
      <c r="A27" s="11">
        <v>22</v>
      </c>
      <c r="B27" s="12" t="s">
        <v>19</v>
      </c>
      <c r="C27" s="13" t="s">
        <v>42</v>
      </c>
      <c r="D27" s="14">
        <v>7</v>
      </c>
      <c r="E27" s="11" t="s">
        <v>20</v>
      </c>
      <c r="F27" s="11">
        <v>3</v>
      </c>
      <c r="G27" s="15">
        <v>142.74</v>
      </c>
      <c r="H27" s="10">
        <v>37.799999999999997</v>
      </c>
      <c r="I27" s="10">
        <v>104.94</v>
      </c>
      <c r="J27" s="16">
        <v>10538.52692541217</v>
      </c>
      <c r="K27" s="16">
        <v>14334.565783622387</v>
      </c>
      <c r="L27" s="17">
        <v>1504269.3333333333</v>
      </c>
      <c r="M27" s="16"/>
      <c r="N27" s="13" t="s">
        <v>21</v>
      </c>
      <c r="O27" s="13"/>
    </row>
    <row r="28" spans="1:15" s="7" customFormat="1" ht="24.9" customHeight="1" x14ac:dyDescent="0.25">
      <c r="A28" s="11">
        <v>23</v>
      </c>
      <c r="B28" s="12" t="s">
        <v>19</v>
      </c>
      <c r="C28" s="13" t="s">
        <v>43</v>
      </c>
      <c r="D28" s="14">
        <v>10</v>
      </c>
      <c r="E28" s="11" t="s">
        <v>20</v>
      </c>
      <c r="F28" s="11">
        <v>3</v>
      </c>
      <c r="G28" s="15">
        <v>142.22</v>
      </c>
      <c r="H28" s="10">
        <v>37.28</v>
      </c>
      <c r="I28" s="10">
        <v>104.94</v>
      </c>
      <c r="J28" s="16">
        <v>11348.521070641729</v>
      </c>
      <c r="K28" s="16">
        <v>15380.090210278891</v>
      </c>
      <c r="L28" s="17">
        <v>1613986.6666666667</v>
      </c>
      <c r="M28" s="16"/>
      <c r="N28" s="13" t="s">
        <v>21</v>
      </c>
      <c r="O28" s="13"/>
    </row>
    <row r="29" spans="1:15" s="53" customFormat="1" ht="24.9" customHeight="1" x14ac:dyDescent="0.25">
      <c r="A29" s="45">
        <v>24</v>
      </c>
      <c r="B29" s="46" t="s">
        <v>19</v>
      </c>
      <c r="C29" s="47" t="s">
        <v>44</v>
      </c>
      <c r="D29" s="48">
        <v>19</v>
      </c>
      <c r="E29" s="45" t="s">
        <v>20</v>
      </c>
      <c r="F29" s="45">
        <v>3</v>
      </c>
      <c r="G29" s="49">
        <v>142.74</v>
      </c>
      <c r="H29" s="50">
        <v>37.799999999999997</v>
      </c>
      <c r="I29" s="50">
        <v>104.94</v>
      </c>
      <c r="J29" s="51">
        <v>10576.453279924832</v>
      </c>
      <c r="K29" s="51">
        <v>14386.153432213367</v>
      </c>
      <c r="L29" s="52">
        <v>1509682.9411764706</v>
      </c>
      <c r="M29" s="51"/>
      <c r="N29" s="47" t="s">
        <v>21</v>
      </c>
      <c r="O29" s="47"/>
    </row>
    <row r="30" spans="1:15" s="7" customFormat="1" ht="24.9" customHeight="1" x14ac:dyDescent="0.25">
      <c r="A30" s="11">
        <v>25</v>
      </c>
      <c r="B30" s="12" t="s">
        <v>19</v>
      </c>
      <c r="C30" s="13" t="s">
        <v>45</v>
      </c>
      <c r="D30" s="14">
        <v>22</v>
      </c>
      <c r="E30" s="11" t="s">
        <v>20</v>
      </c>
      <c r="F30" s="11">
        <v>3</v>
      </c>
      <c r="G30" s="15">
        <v>142.74</v>
      </c>
      <c r="H30" s="10">
        <v>37.799999999999997</v>
      </c>
      <c r="I30" s="10">
        <v>104.94</v>
      </c>
      <c r="J30" s="16">
        <v>10298.52879361076</v>
      </c>
      <c r="K30" s="16">
        <v>14008.118925100058</v>
      </c>
      <c r="L30" s="17">
        <v>1470012</v>
      </c>
      <c r="M30" s="16"/>
      <c r="N30" s="13" t="s">
        <v>21</v>
      </c>
      <c r="O30" s="13"/>
    </row>
    <row r="31" spans="1:15" s="7" customFormat="1" ht="24.9" customHeight="1" x14ac:dyDescent="0.25">
      <c r="A31" s="11">
        <v>26</v>
      </c>
      <c r="B31" s="12" t="s">
        <v>19</v>
      </c>
      <c r="C31" s="13" t="s">
        <v>46</v>
      </c>
      <c r="D31" s="14">
        <v>25</v>
      </c>
      <c r="E31" s="11" t="s">
        <v>20</v>
      </c>
      <c r="F31" s="11">
        <v>3</v>
      </c>
      <c r="G31" s="15">
        <v>142.22</v>
      </c>
      <c r="H31" s="10">
        <v>37.28</v>
      </c>
      <c r="I31" s="10">
        <v>104.94</v>
      </c>
      <c r="J31" s="16">
        <v>10988.515445553838</v>
      </c>
      <c r="K31" s="16">
        <v>14892.192363890477</v>
      </c>
      <c r="L31" s="17">
        <v>1562786.6666666667</v>
      </c>
      <c r="M31" s="16"/>
      <c r="N31" s="13" t="s">
        <v>21</v>
      </c>
      <c r="O31" s="13"/>
    </row>
    <row r="32" spans="1:15" s="7" customFormat="1" ht="24.9" customHeight="1" x14ac:dyDescent="0.25">
      <c r="A32" s="11">
        <v>27</v>
      </c>
      <c r="B32" s="12" t="s">
        <v>19</v>
      </c>
      <c r="C32" s="13" t="s">
        <v>47</v>
      </c>
      <c r="D32" s="14">
        <v>26</v>
      </c>
      <c r="E32" s="11" t="s">
        <v>20</v>
      </c>
      <c r="F32" s="11">
        <v>3</v>
      </c>
      <c r="G32" s="15">
        <v>142.22</v>
      </c>
      <c r="H32" s="10">
        <v>37.28</v>
      </c>
      <c r="I32" s="10">
        <v>104.94</v>
      </c>
      <c r="J32" s="16">
        <v>10748.521070641729</v>
      </c>
      <c r="K32" s="16">
        <v>14566.939838637953</v>
      </c>
      <c r="L32" s="17">
        <v>1528654.6666666667</v>
      </c>
      <c r="M32" s="16"/>
      <c r="N32" s="13" t="s">
        <v>21</v>
      </c>
      <c r="O32" s="13"/>
    </row>
    <row r="33" spans="1:15" s="7" customFormat="1" ht="24.9" customHeight="1" x14ac:dyDescent="0.25">
      <c r="A33" s="25" t="s">
        <v>48</v>
      </c>
      <c r="B33" s="25"/>
      <c r="C33" s="26"/>
      <c r="D33" s="25"/>
      <c r="E33" s="25"/>
      <c r="F33" s="27"/>
      <c r="G33" s="18">
        <f>SUM(G6:G32)</f>
        <v>3846.6999999999989</v>
      </c>
      <c r="H33" s="18">
        <f>SUM(H6:H32)</f>
        <v>1013.3199999999994</v>
      </c>
      <c r="I33" s="18">
        <f>SUM(I6:I32)</f>
        <v>2833.380000000001</v>
      </c>
      <c r="J33" s="16">
        <f>L33/G33</f>
        <v>10637.443857906374</v>
      </c>
      <c r="K33" s="16">
        <f>L33/I33</f>
        <v>14441.781648846401</v>
      </c>
      <c r="L33" s="19">
        <f>SUM(L6:L32)</f>
        <v>40919055.288208432</v>
      </c>
      <c r="M33" s="18"/>
      <c r="N33" s="20"/>
      <c r="O33" s="20"/>
    </row>
    <row r="34" spans="1:15" s="7" customFormat="1" ht="51" customHeight="1" x14ac:dyDescent="0.25">
      <c r="A34" s="28" t="s">
        <v>56</v>
      </c>
      <c r="B34" s="29"/>
      <c r="C34" s="29"/>
      <c r="D34" s="29"/>
      <c r="E34" s="29"/>
      <c r="F34" s="29"/>
      <c r="G34" s="29"/>
      <c r="H34" s="30"/>
      <c r="I34" s="30"/>
      <c r="J34" s="30"/>
      <c r="K34" s="30"/>
      <c r="L34" s="30"/>
      <c r="M34" s="29"/>
      <c r="N34" s="29"/>
      <c r="O34" s="31"/>
    </row>
    <row r="35" spans="1:15" s="7" customFormat="1" ht="66" customHeight="1" x14ac:dyDescent="0.25">
      <c r="A35" s="39" t="s">
        <v>49</v>
      </c>
      <c r="B35" s="40"/>
      <c r="C35" s="40"/>
      <c r="D35" s="40"/>
      <c r="E35" s="40"/>
      <c r="F35" s="40"/>
      <c r="G35" s="40"/>
      <c r="H35" s="41"/>
      <c r="I35" s="41"/>
      <c r="J35" s="41"/>
      <c r="K35" s="41"/>
      <c r="L35" s="41"/>
      <c r="M35" s="40"/>
      <c r="N35" s="40"/>
      <c r="O35" s="40"/>
    </row>
    <row r="36" spans="1:15" s="7" customFormat="1" ht="24.9" customHeight="1" x14ac:dyDescent="0.25">
      <c r="A36" s="36" t="s">
        <v>50</v>
      </c>
      <c r="B36" s="36"/>
      <c r="C36" s="36"/>
      <c r="D36" s="36"/>
      <c r="E36" s="36"/>
      <c r="F36" s="4"/>
      <c r="G36" s="4"/>
      <c r="H36" s="6"/>
      <c r="I36" s="6"/>
      <c r="J36" s="6"/>
      <c r="K36" s="42" t="s">
        <v>55</v>
      </c>
      <c r="L36" s="42"/>
      <c r="M36" s="4"/>
      <c r="N36" s="4"/>
      <c r="O36" s="4"/>
    </row>
    <row r="37" spans="1:15" s="7" customFormat="1" ht="24.9" customHeight="1" x14ac:dyDescent="0.25">
      <c r="A37" s="36" t="s">
        <v>51</v>
      </c>
      <c r="B37" s="36"/>
      <c r="C37" s="36"/>
      <c r="D37" s="36"/>
      <c r="E37" s="36"/>
      <c r="F37" s="4"/>
      <c r="G37" s="4"/>
      <c r="H37" s="6"/>
      <c r="I37" s="6"/>
      <c r="J37" s="6"/>
      <c r="K37" s="24" t="s">
        <v>52</v>
      </c>
      <c r="L37" s="24"/>
      <c r="M37" s="43"/>
      <c r="N37" s="4"/>
      <c r="O37" s="4"/>
    </row>
    <row r="38" spans="1:15" s="7" customFormat="1" ht="24.9" customHeight="1" x14ac:dyDescent="0.25">
      <c r="A38" s="36" t="s">
        <v>53</v>
      </c>
      <c r="B38" s="36"/>
      <c r="C38" s="36"/>
      <c r="D38" s="36"/>
      <c r="E38" s="36"/>
      <c r="H38" s="8"/>
      <c r="I38" s="8"/>
      <c r="J38" s="8"/>
      <c r="K38" s="8"/>
      <c r="L38" s="8"/>
    </row>
    <row r="39" spans="1:15" s="7" customFormat="1" ht="24.9" customHeight="1" x14ac:dyDescent="0.25">
      <c r="H39" s="8"/>
      <c r="I39" s="8"/>
      <c r="J39" s="8"/>
      <c r="K39" s="8"/>
      <c r="L39" s="8"/>
    </row>
    <row r="40" spans="1:15" s="7" customFormat="1" ht="24.9" customHeight="1" x14ac:dyDescent="0.25">
      <c r="H40" s="8"/>
      <c r="I40" s="8"/>
      <c r="J40" s="8"/>
      <c r="K40" s="8"/>
      <c r="L40" s="8"/>
    </row>
    <row r="41" spans="1:15" s="7" customFormat="1" ht="24.9" customHeight="1" x14ac:dyDescent="0.25">
      <c r="H41" s="8"/>
      <c r="I41" s="8"/>
      <c r="J41" s="8"/>
      <c r="K41" s="8"/>
      <c r="L41" s="8"/>
    </row>
    <row r="42" spans="1:15" s="7" customFormat="1" ht="24.9" customHeight="1" x14ac:dyDescent="0.25">
      <c r="H42" s="8"/>
      <c r="I42" s="8"/>
      <c r="J42" s="8"/>
      <c r="K42" s="8"/>
      <c r="L42" s="8"/>
    </row>
    <row r="43" spans="1:15" s="7" customFormat="1" ht="24.9" customHeight="1" x14ac:dyDescent="0.25">
      <c r="H43" s="8"/>
      <c r="I43" s="8"/>
      <c r="J43" s="8"/>
      <c r="K43" s="8"/>
      <c r="L43" s="8"/>
    </row>
    <row r="44" spans="1:15" s="7" customFormat="1" ht="24.9" customHeight="1" x14ac:dyDescent="0.25">
      <c r="H44" s="8"/>
      <c r="I44" s="8"/>
      <c r="J44" s="8"/>
      <c r="K44" s="8"/>
      <c r="L44" s="8"/>
    </row>
    <row r="45" spans="1:15" s="7" customFormat="1" ht="24.9" customHeight="1" x14ac:dyDescent="0.25">
      <c r="H45" s="8"/>
      <c r="I45" s="8"/>
      <c r="J45" s="8"/>
      <c r="K45" s="8"/>
      <c r="L45" s="8"/>
    </row>
    <row r="46" spans="1:15" s="7" customFormat="1" ht="24.9" customHeight="1" x14ac:dyDescent="0.25">
      <c r="H46" s="8"/>
      <c r="I46" s="8"/>
      <c r="J46" s="8"/>
      <c r="K46" s="8"/>
      <c r="L46" s="8"/>
    </row>
    <row r="47" spans="1:15" s="7" customFormat="1" ht="31.05" customHeight="1" x14ac:dyDescent="0.25">
      <c r="H47" s="8"/>
      <c r="I47" s="8"/>
      <c r="J47" s="8"/>
      <c r="K47" s="8"/>
      <c r="L47" s="8"/>
    </row>
    <row r="48" spans="1:15" ht="42" customHeight="1" x14ac:dyDescent="0.25"/>
    <row r="49" ht="52.05" customHeight="1" x14ac:dyDescent="0.25"/>
    <row r="50" ht="27" customHeight="1" x14ac:dyDescent="0.25"/>
    <row r="51" ht="25.95" customHeight="1" x14ac:dyDescent="0.25"/>
  </sheetData>
  <mergeCells count="26">
    <mergeCell ref="A38:E38"/>
    <mergeCell ref="A4:A5"/>
    <mergeCell ref="B4:B5"/>
    <mergeCell ref="C4:C5"/>
    <mergeCell ref="D4:D5"/>
    <mergeCell ref="E4:E5"/>
    <mergeCell ref="A35:O35"/>
    <mergeCell ref="O4:O5"/>
    <mergeCell ref="A36:E36"/>
    <mergeCell ref="K36:L36"/>
    <mergeCell ref="A37:E37"/>
    <mergeCell ref="K37:M37"/>
    <mergeCell ref="J4:J5"/>
    <mergeCell ref="K4:K5"/>
    <mergeCell ref="L4:L5"/>
    <mergeCell ref="M4:M5"/>
    <mergeCell ref="A1:B1"/>
    <mergeCell ref="A2:O2"/>
    <mergeCell ref="J3:L3"/>
    <mergeCell ref="A33:F33"/>
    <mergeCell ref="A34:O34"/>
    <mergeCell ref="F4:F5"/>
    <mergeCell ref="G4:G5"/>
    <mergeCell ref="H4:H5"/>
    <mergeCell ref="I4:I5"/>
    <mergeCell ref="N4:N5"/>
  </mergeCells>
  <phoneticPr fontId="5" type="noConversion"/>
  <printOptions horizontalCentered="1"/>
  <pageMargins left="0.31458333333333333" right="0.31458333333333333" top="0.31458333333333333" bottom="0.3145833333333333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附件2</vt:lpstr>
      <vt:lpstr>附件2!Print_Area</vt:lpstr>
      <vt:lpstr>附件2!Print_Titles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revision>1</cp:revision>
  <cp:lastPrinted>2022-08-08T06:36:46Z</cp:lastPrinted>
  <dcterms:created xsi:type="dcterms:W3CDTF">2011-04-26T02:07:47Z</dcterms:created>
  <dcterms:modified xsi:type="dcterms:W3CDTF">2022-08-08T10:07:38Z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1033FB56CA524544A0268A439D68CD9A</vt:lpwstr>
  </property>
</Properties>
</file>