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185"/>
  </bookViews>
  <sheets>
    <sheet name="3、4号楼附件2" sheetId="7" r:id="rId1"/>
  </sheets>
  <definedNames>
    <definedName name="_xlnm.Print_Titles" localSheetId="0">'3、4号楼附件2'!$1:$4</definedName>
    <definedName name="_xlnm.Print_Area" localSheetId="0">'3、4号楼附件2'!$A$1:$O$12</definedName>
    <definedName name="_xlnm._FilterDatabase" localSheetId="0" hidden="1">'3、4号楼附件2'!$A$4:$O$12</definedName>
  </definedNames>
  <calcPr calcId="144525"/>
</workbook>
</file>

<file path=xl/sharedStrings.xml><?xml version="1.0" encoding="utf-8"?>
<sst xmlns="http://schemas.openxmlformats.org/spreadsheetml/2006/main" count="36" uniqueCount="33">
  <si>
    <t>清远市新建商品住房销售价格备案表</t>
  </si>
  <si>
    <t>房地产开发企业名称或中介服务机构名称：清远富力房地产开发有限公司</t>
  </si>
  <si>
    <t>项目(楼盘)名称：富力悦江花园 3、4号楼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</si>
  <si>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</si>
  <si>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</si>
  <si>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</si>
  <si>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</si>
  <si>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</si>
  <si>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</si>
  <si>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</si>
  <si>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</si>
  <si>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</si>
  <si>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</si>
  <si>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</si>
  <si>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</si>
  <si>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</si>
  <si>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</si>
  <si>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</si>
  <si>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3号楼</t>
  </si>
  <si>
    <t>十六层</t>
  </si>
  <si>
    <t>四房两厅两卫</t>
  </si>
  <si>
    <t>待售</t>
  </si>
  <si>
    <t>带装修</t>
  </si>
  <si>
    <t>十九层</t>
  </si>
  <si>
    <t>三房两厅两卫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</si>
  <si>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</si>
  <si>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套，销售住宅总建筑面积：</t>
    </r>
    <r>
      <rPr>
        <sz val="11"/>
        <rFont val="Times New Roman"/>
        <charset val="0"/>
      </rPr>
      <t>228.54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186.42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42.12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5416.56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7192.9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</si>
  <si>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指带装修价格。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</si>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</sst>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.00_ "/>
    <numFmt numFmtId="178" formatCode="[$-10804]yyyy&quot;年&quot;m&quot;月&quot;d&quot;日&quot;"/>
  </numFmts>
  <fonts count="30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178" fontId="16" fillId="0" borderId="0"/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0"/>
    <xf numFmtId="0" fontId="27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77" fontId="4" fillId="3" borderId="4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176" fontId="1" fillId="3" borderId="0" xfId="0" applyNumberFormat="1" applyFont="1" applyFill="1" applyBorder="1" applyAlignment="1">
      <alignment horizontal="left" vertical="center" wrapText="1"/>
    </xf>
    <xf numFmtId="177" fontId="4" fillId="3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</cellXfs>
  <cellStyles count="53">
    <cellStyle name="常规" xfId="0" builtinId="0"/>
    <cellStyle name="Normal 10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3" xf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view="pageBreakPreview" zoomScaleNormal="90" workbookViewId="0">
      <pane ySplit="4" topLeftCell="A5" activePane="bottomLeft" state="frozen"/>
      <selection/>
      <selection pane="bottomLeft" activeCell="P1" sqref="P$1:R$1048576"/>
    </sheetView>
  </sheetViews>
  <sheetFormatPr defaultColWidth="9" defaultRowHeight="14.25"/>
  <cols>
    <col min="1" max="1" width="3.83333333333333" style="1" customWidth="1"/>
    <col min="2" max="2" width="10.5833333333333" style="1" customWidth="1"/>
    <col min="3" max="3" width="7.83333333333333" style="1" customWidth="1"/>
    <col min="4" max="4" width="8.16666666666667" style="1" customWidth="1"/>
    <col min="5" max="5" width="14" style="1" customWidth="1"/>
    <col min="6" max="6" width="8.66666666666667" style="1" customWidth="1"/>
    <col min="7" max="7" width="9.66666666666667" style="1" customWidth="1"/>
    <col min="8" max="8" width="9" style="1" customWidth="1"/>
    <col min="9" max="9" width="9.66666666666667" style="1" customWidth="1"/>
    <col min="10" max="10" width="10.6666666666667" style="1" customWidth="1"/>
    <col min="11" max="11" width="11.1666666666667" style="1" customWidth="1"/>
    <col min="12" max="12" width="12.3666666666667" style="4" customWidth="1"/>
    <col min="13" max="13" width="11.1666666666667" style="1" customWidth="1"/>
    <col min="14" max="14" width="8.66666666666667" style="1" customWidth="1"/>
    <col min="15" max="15" width="15.25" style="1" customWidth="1"/>
    <col min="16" max="16384" width="9" style="1"/>
  </cols>
  <sheetData>
    <row r="1" s="1" customFormat="1" ht="4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6"/>
      <c r="M1" s="5"/>
      <c r="N1" s="5"/>
      <c r="O1" s="5"/>
    </row>
    <row r="2" s="2" customFormat="1" ht="36" customHeight="1" spans="1:15">
      <c r="A2" s="6" t="s">
        <v>1</v>
      </c>
      <c r="B2" s="6"/>
      <c r="C2" s="6"/>
      <c r="D2" s="6"/>
      <c r="E2" s="6"/>
      <c r="F2" s="6"/>
      <c r="G2" s="6"/>
      <c r="H2" s="7"/>
      <c r="I2" s="6" t="s">
        <v>2</v>
      </c>
      <c r="J2" s="6"/>
      <c r="K2" s="6"/>
      <c r="L2" s="27"/>
      <c r="M2" s="7"/>
      <c r="N2" s="6"/>
      <c r="O2" s="6"/>
    </row>
    <row r="3" s="1" customFormat="1" ht="33" customHeight="1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28" t="s">
        <v>11</v>
      </c>
      <c r="J3" s="29" t="s">
        <v>12</v>
      </c>
      <c r="K3" s="29" t="s">
        <v>13</v>
      </c>
      <c r="L3" s="30" t="s">
        <v>14</v>
      </c>
      <c r="M3" s="28" t="s">
        <v>15</v>
      </c>
      <c r="N3" s="9" t="s">
        <v>16</v>
      </c>
      <c r="O3" s="8" t="s">
        <v>17</v>
      </c>
    </row>
    <row r="4" s="1" customFormat="1" spans="1:15">
      <c r="A4" s="8"/>
      <c r="B4" s="9"/>
      <c r="C4" s="9"/>
      <c r="D4" s="9"/>
      <c r="E4" s="9"/>
      <c r="F4" s="9"/>
      <c r="G4" s="9"/>
      <c r="H4" s="9"/>
      <c r="I4" s="31"/>
      <c r="J4" s="29"/>
      <c r="K4" s="29"/>
      <c r="L4" s="32"/>
      <c r="M4" s="31"/>
      <c r="N4" s="9"/>
      <c r="O4" s="8"/>
    </row>
    <row r="5" s="3" customFormat="1" ht="32" customHeight="1" spans="1:15">
      <c r="A5" s="10">
        <v>1</v>
      </c>
      <c r="B5" s="10" t="s">
        <v>18</v>
      </c>
      <c r="C5" s="11">
        <v>1604</v>
      </c>
      <c r="D5" s="12" t="s">
        <v>19</v>
      </c>
      <c r="E5" s="12" t="s">
        <v>20</v>
      </c>
      <c r="F5" s="10">
        <v>2.9</v>
      </c>
      <c r="G5" s="13">
        <v>123.07</v>
      </c>
      <c r="H5" s="13">
        <v>22.68</v>
      </c>
      <c r="I5" s="33">
        <v>100.39</v>
      </c>
      <c r="J5" s="13">
        <f>L5/G5</f>
        <v>4607.13415129601</v>
      </c>
      <c r="K5" s="13">
        <f>L5/I5</f>
        <v>5647.9729056679</v>
      </c>
      <c r="L5" s="13">
        <v>567000</v>
      </c>
      <c r="M5" s="34"/>
      <c r="N5" s="35" t="s">
        <v>21</v>
      </c>
      <c r="O5" s="36" t="s">
        <v>22</v>
      </c>
    </row>
    <row r="6" s="3" customFormat="1" ht="30" customHeight="1" spans="1:15">
      <c r="A6" s="10">
        <v>2</v>
      </c>
      <c r="B6" s="11" t="s">
        <v>18</v>
      </c>
      <c r="C6" s="11">
        <v>1902</v>
      </c>
      <c r="D6" s="12" t="s">
        <v>23</v>
      </c>
      <c r="E6" s="12" t="s">
        <v>24</v>
      </c>
      <c r="F6" s="14">
        <v>2.9</v>
      </c>
      <c r="G6" s="13">
        <v>105.47</v>
      </c>
      <c r="H6" s="13">
        <v>19.44</v>
      </c>
      <c r="I6" s="33">
        <v>86.03</v>
      </c>
      <c r="J6" s="13">
        <f>L6/G6</f>
        <v>6361.05053569735</v>
      </c>
      <c r="K6" s="13">
        <f>L6/I6</f>
        <v>7798.44240381262</v>
      </c>
      <c r="L6" s="13">
        <v>670900</v>
      </c>
      <c r="M6" s="34"/>
      <c r="N6" s="35" t="s">
        <v>21</v>
      </c>
      <c r="O6" s="36" t="s">
        <v>22</v>
      </c>
    </row>
    <row r="7" s="3" customFormat="1" ht="25" customHeight="1" spans="1:15">
      <c r="A7" s="15" t="s">
        <v>25</v>
      </c>
      <c r="B7" s="16"/>
      <c r="C7" s="16"/>
      <c r="D7" s="16"/>
      <c r="E7" s="16"/>
      <c r="F7" s="17"/>
      <c r="G7" s="18">
        <f>SUM(G5:G6)</f>
        <v>228.54</v>
      </c>
      <c r="H7" s="18">
        <f>SUM(H5:H6)</f>
        <v>42.12</v>
      </c>
      <c r="I7" s="18">
        <f>SUM(I5:I6)</f>
        <v>186.42</v>
      </c>
      <c r="J7" s="18">
        <f>L7/G7</f>
        <v>5416.55727662554</v>
      </c>
      <c r="K7" s="18">
        <f>L7/I7</f>
        <v>6640.38193326896</v>
      </c>
      <c r="L7" s="18">
        <f>SUM(L5:L6)</f>
        <v>1237900</v>
      </c>
      <c r="M7" s="37"/>
      <c r="N7" s="38"/>
      <c r="O7" s="38"/>
    </row>
    <row r="8" s="3" customFormat="1" ht="32" customHeight="1" spans="1:15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39"/>
      <c r="M8" s="19"/>
      <c r="N8" s="19"/>
      <c r="O8" s="40"/>
    </row>
    <row r="9" s="3" customFormat="1" ht="90" customHeight="1" spans="1:15">
      <c r="A9" s="20" t="s">
        <v>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41"/>
      <c r="M9" s="21"/>
      <c r="N9" s="21"/>
      <c r="O9" s="21"/>
    </row>
    <row r="10" s="3" customFormat="1" ht="25" customHeight="1" spans="1:15">
      <c r="A10" s="22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K10" s="42" t="s">
        <v>29</v>
      </c>
      <c r="L10" s="43"/>
      <c r="M10" s="43"/>
      <c r="N10" s="24"/>
      <c r="O10" s="24"/>
    </row>
    <row r="11" s="3" customFormat="1" ht="25" customHeight="1" spans="1:15">
      <c r="A11" s="22" t="s">
        <v>30</v>
      </c>
      <c r="B11" s="23"/>
      <c r="C11" s="23"/>
      <c r="D11" s="23"/>
      <c r="E11" s="23"/>
      <c r="F11" s="24"/>
      <c r="G11" s="24"/>
      <c r="H11" s="24"/>
      <c r="I11" s="24"/>
      <c r="J11" s="24"/>
      <c r="K11" s="42" t="s">
        <v>31</v>
      </c>
      <c r="L11" s="43"/>
      <c r="M11" s="43"/>
      <c r="N11" s="24"/>
      <c r="O11" s="24"/>
    </row>
    <row r="12" s="3" customFormat="1" ht="25" customHeight="1" spans="1:15">
      <c r="A12" s="22" t="s">
        <v>32</v>
      </c>
      <c r="B12" s="23"/>
      <c r="C12" s="23"/>
      <c r="D12" s="23"/>
      <c r="E12" s="23"/>
      <c r="F12" s="25"/>
      <c r="G12" s="25"/>
      <c r="H12" s="25"/>
      <c r="I12" s="25"/>
      <c r="J12" s="25"/>
      <c r="K12" s="25"/>
      <c r="L12" s="44"/>
      <c r="M12" s="25"/>
      <c r="N12" s="25"/>
      <c r="O12" s="25"/>
    </row>
    <row r="13" s="3" customFormat="1" ht="25" customHeight="1" spans="12:12">
      <c r="L13" s="45"/>
    </row>
    <row r="14" s="3" customFormat="1" ht="25" customHeight="1" spans="12:12">
      <c r="L14" s="45"/>
    </row>
    <row r="15" s="3" customFormat="1" ht="25" customHeight="1" spans="12:12">
      <c r="L15" s="45"/>
    </row>
    <row r="16" s="3" customFormat="1" ht="25" customHeight="1" spans="12:12">
      <c r="L16" s="45"/>
    </row>
    <row r="17" s="3" customFormat="1" ht="25" customHeight="1" spans="12:12">
      <c r="L17" s="45"/>
    </row>
    <row r="18" s="3" customFormat="1" ht="25" customHeight="1" spans="12:12">
      <c r="L18" s="45"/>
    </row>
    <row r="19" s="3" customFormat="1" ht="25" customHeight="1" spans="12:12">
      <c r="L19" s="45"/>
    </row>
    <row r="20" s="3" customFormat="1" ht="25" customHeight="1" spans="12:12">
      <c r="L20" s="45"/>
    </row>
    <row r="21" s="3" customFormat="1" ht="31" customHeight="1" spans="12:12">
      <c r="L21" s="45"/>
    </row>
    <row r="22" s="1" customFormat="1" ht="42" customHeight="1" spans="12:12">
      <c r="L22" s="4"/>
    </row>
    <row r="23" s="1" customFormat="1" ht="52" customHeight="1" spans="12:12">
      <c r="L23" s="4"/>
    </row>
    <row r="24" s="1" customFormat="1" ht="27" customHeight="1" spans="12:12">
      <c r="L24" s="4"/>
    </row>
    <row r="25" s="1" customFormat="1" ht="26" customHeight="1" spans="12:12">
      <c r="L25" s="4"/>
    </row>
    <row r="26" s="3" customFormat="1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1"/>
      <c r="N26" s="1"/>
      <c r="O26" s="1"/>
    </row>
    <row r="27" s="3" customFormat="1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  <c r="M27" s="1"/>
      <c r="N27" s="1"/>
      <c r="O27" s="1"/>
    </row>
    <row r="28" s="1" customFormat="1" spans="12:12">
      <c r="L28" s="4"/>
    </row>
    <row r="29" s="1" customFormat="1" spans="12:12">
      <c r="L29" s="4"/>
    </row>
    <row r="30" s="1" customFormat="1" spans="12:12">
      <c r="L30" s="4"/>
    </row>
    <row r="31" s="1" customFormat="1" spans="12:12">
      <c r="L31" s="4"/>
    </row>
  </sheetData>
  <mergeCells count="24">
    <mergeCell ref="A1:O1"/>
    <mergeCell ref="A7:F7"/>
    <mergeCell ref="A8:N8"/>
    <mergeCell ref="A9:O9"/>
    <mergeCell ref="A10:E10"/>
    <mergeCell ref="K10:M10"/>
    <mergeCell ref="A11:E11"/>
    <mergeCell ref="K11:M11"/>
    <mergeCell ref="A12:E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0194444444444444" right="0.751388888888889" top="0.0118055555555556" bottom="1" header="0.5" footer="0.5"/>
  <pageSetup paperSize="9" scale="75" orientation="landscape" horizontalDpi="600"/>
  <headerFooter>
    <oddHeader>&amp;C第 &amp;P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3、4号楼附件2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2011-04-26T02:07:00Z</dcterms:created>
  <cp:lastPrinted>2019-10-10T10:39:00Z</cp:lastPrinted>
  <dcterms:modified xsi:type="dcterms:W3CDTF">2022-09-15T02:00:39Z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D051FA9A0AFF49229A6244A58733B9E2</vt:lpwstr>
  </property>
  <property fmtid="{D5CDD505-2E9C-101B-9397-08002B2CF9AE}" pid="4" name="KSOReadingLayout">
    <vt:bool>true</vt:bool>
  </property>
</Properties>
</file>