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6-17栋" sheetId="1" r:id="rId1"/>
    <sheet name="25-26栋" sheetId="2" r:id="rId2"/>
  </sheets>
  <definedNames>
    <definedName name="_xlnm._FilterDatabase" localSheetId="0" hidden="1">'16-17栋'!$A$5:$GN$170</definedName>
    <definedName name="_xlnm._FilterDatabase" localSheetId="1" hidden="1">'25-26栋'!$A$5:$S$143</definedName>
    <definedName name="_xlnm.Print_Area" localSheetId="0">'16-17栋'!$A$1:$O$170</definedName>
    <definedName name="_xlnm.Print_Area" localSheetId="1">'25-26栋'!$A$1:$O$143</definedName>
    <definedName name="_xlnm.Print_Titles" localSheetId="0">'16-17栋'!$1:$5</definedName>
    <definedName name="_xlnm.Print_Titles" localSheetId="1">'25-26栋'!$1:$5</definedName>
  </definedNames>
  <calcPr fullCalcOnLoad="1"/>
</workbook>
</file>

<file path=xl/sharedStrings.xml><?xml version="1.0" encoding="utf-8"?>
<sst xmlns="http://schemas.openxmlformats.org/spreadsheetml/2006/main" count="1816" uniqueCount="236">
  <si>
    <t>附件2</t>
  </si>
  <si>
    <t>清远市新建商品住房销售价格备案表</t>
  </si>
  <si>
    <t>房地产开发企业名称或中介服务机构名称：清远市恒达房地产开发有限公司</t>
  </si>
  <si>
    <t>序号</t>
  </si>
  <si>
    <t>栋号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</si>
  <si>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</si>
  <si>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</si>
  <si>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</si>
  <si>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</si>
  <si>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</si>
  <si>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</si>
  <si>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</si>
  <si>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</si>
  <si>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</si>
  <si>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</si>
  <si>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</si>
  <si>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</si>
  <si>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</si>
  <si>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三房两厅一卫一厨</t>
  </si>
  <si>
    <t>-</t>
  </si>
  <si>
    <t>未售</t>
  </si>
  <si>
    <t>四房两厅两卫一厨</t>
  </si>
  <si>
    <t>三房两厅两卫一厨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</si>
  <si>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</si>
  <si>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                                                                                                                                                                          3.上述“价格”指带装修价格。</t>
  </si>
  <si>
    <t>备案机关：</t>
  </si>
  <si>
    <t>企业物价员：</t>
  </si>
  <si>
    <t>价格举报投诉电话：12345</t>
  </si>
  <si>
    <t>企业投诉电话：</t>
  </si>
  <si>
    <t>本表一式两份</t>
  </si>
  <si>
    <t>项目(楼盘)名称：时代香海彼岸（北地块）住宅16-17栋</t>
  </si>
  <si>
    <t>住宅16栋</t>
  </si>
  <si>
    <t>204</t>
  </si>
  <si>
    <t>2</t>
  </si>
  <si>
    <t>205</t>
  </si>
  <si>
    <t>206</t>
  </si>
  <si>
    <t>304</t>
  </si>
  <si>
    <t>3</t>
  </si>
  <si>
    <t>306</t>
  </si>
  <si>
    <t>404</t>
  </si>
  <si>
    <t>4</t>
  </si>
  <si>
    <t>405</t>
  </si>
  <si>
    <t>406</t>
  </si>
  <si>
    <t>505</t>
  </si>
  <si>
    <t>5</t>
  </si>
  <si>
    <t>506</t>
  </si>
  <si>
    <t>705</t>
  </si>
  <si>
    <t>7</t>
  </si>
  <si>
    <t>706</t>
  </si>
  <si>
    <t>806</t>
  </si>
  <si>
    <t>8</t>
  </si>
  <si>
    <t>906</t>
  </si>
  <si>
    <t>9</t>
  </si>
  <si>
    <t>1005</t>
  </si>
  <si>
    <t>10</t>
  </si>
  <si>
    <t>11</t>
  </si>
  <si>
    <t>1105</t>
  </si>
  <si>
    <t>1106</t>
  </si>
  <si>
    <t>1201</t>
  </si>
  <si>
    <t>12</t>
  </si>
  <si>
    <t>1202</t>
  </si>
  <si>
    <t>1205</t>
  </si>
  <si>
    <t>1206</t>
  </si>
  <si>
    <t>1302</t>
  </si>
  <si>
    <t>13</t>
  </si>
  <si>
    <t>1305</t>
  </si>
  <si>
    <t>1404</t>
  </si>
  <si>
    <t>14</t>
  </si>
  <si>
    <t>1405</t>
  </si>
  <si>
    <t>1501</t>
  </si>
  <si>
    <t>15</t>
  </si>
  <si>
    <t>1502</t>
  </si>
  <si>
    <t>1504</t>
  </si>
  <si>
    <t>1506</t>
  </si>
  <si>
    <t>1601</t>
  </si>
  <si>
    <t>16</t>
  </si>
  <si>
    <t>1604</t>
  </si>
  <si>
    <t>1701</t>
  </si>
  <si>
    <t>17</t>
  </si>
  <si>
    <t>1702</t>
  </si>
  <si>
    <t>1704</t>
  </si>
  <si>
    <t>1706</t>
  </si>
  <si>
    <t>1802</t>
  </si>
  <si>
    <t>18</t>
  </si>
  <si>
    <t>1804</t>
  </si>
  <si>
    <t>1805</t>
  </si>
  <si>
    <t>1806</t>
  </si>
  <si>
    <t>19</t>
  </si>
  <si>
    <t>1903</t>
  </si>
  <si>
    <t>1904</t>
  </si>
  <si>
    <t>1905</t>
  </si>
  <si>
    <t>1906</t>
  </si>
  <si>
    <t>2001</t>
  </si>
  <si>
    <t>20</t>
  </si>
  <si>
    <t>2003</t>
  </si>
  <si>
    <t>2004</t>
  </si>
  <si>
    <t>2005</t>
  </si>
  <si>
    <t>2006</t>
  </si>
  <si>
    <t>2101</t>
  </si>
  <si>
    <t>21</t>
  </si>
  <si>
    <t>2102</t>
  </si>
  <si>
    <t>2103</t>
  </si>
  <si>
    <t>2104</t>
  </si>
  <si>
    <t>2105</t>
  </si>
  <si>
    <t>2106</t>
  </si>
  <si>
    <t>2201</t>
  </si>
  <si>
    <t>22</t>
  </si>
  <si>
    <t>2203</t>
  </si>
  <si>
    <t>2204</t>
  </si>
  <si>
    <t>2205</t>
  </si>
  <si>
    <t>2206</t>
  </si>
  <si>
    <t>2301</t>
  </si>
  <si>
    <t>23</t>
  </si>
  <si>
    <t>2302</t>
  </si>
  <si>
    <t>2304</t>
  </si>
  <si>
    <t>2305</t>
  </si>
  <si>
    <t>2306</t>
  </si>
  <si>
    <t>2403</t>
  </si>
  <si>
    <t>24</t>
  </si>
  <si>
    <t>2404</t>
  </si>
  <si>
    <t>2405</t>
  </si>
  <si>
    <t>2501</t>
  </si>
  <si>
    <t>25</t>
  </si>
  <si>
    <t>2502</t>
  </si>
  <si>
    <t>2503</t>
  </si>
  <si>
    <t>2506</t>
  </si>
  <si>
    <t>2601</t>
  </si>
  <si>
    <t>26</t>
  </si>
  <si>
    <t>2602</t>
  </si>
  <si>
    <t>2604</t>
  </si>
  <si>
    <t>2605</t>
  </si>
  <si>
    <t>2606</t>
  </si>
  <si>
    <t>2702</t>
  </si>
  <si>
    <t>27</t>
  </si>
  <si>
    <t>2703</t>
  </si>
  <si>
    <t>2704</t>
  </si>
  <si>
    <t>2705</t>
  </si>
  <si>
    <t>2801</t>
  </si>
  <si>
    <t>28</t>
  </si>
  <si>
    <t>2802</t>
  </si>
  <si>
    <t>2803</t>
  </si>
  <si>
    <t>2804</t>
  </si>
  <si>
    <t>2805</t>
  </si>
  <si>
    <t>2806</t>
  </si>
  <si>
    <t>29</t>
  </si>
  <si>
    <t>2902</t>
  </si>
  <si>
    <t>2903</t>
  </si>
  <si>
    <t>2904</t>
  </si>
  <si>
    <t>2905</t>
  </si>
  <si>
    <t>2906</t>
  </si>
  <si>
    <t>3001</t>
  </si>
  <si>
    <t>30</t>
  </si>
  <si>
    <t>3002</t>
  </si>
  <si>
    <t>3003</t>
  </si>
  <si>
    <t>3004</t>
  </si>
  <si>
    <t>3005</t>
  </si>
  <si>
    <t>3006</t>
  </si>
  <si>
    <t>3101</t>
  </si>
  <si>
    <t>31</t>
  </si>
  <si>
    <t>3102</t>
  </si>
  <si>
    <t>3103</t>
  </si>
  <si>
    <t>3104</t>
  </si>
  <si>
    <t>3105</t>
  </si>
  <si>
    <t>3106</t>
  </si>
  <si>
    <t>3201</t>
  </si>
  <si>
    <t>32</t>
  </si>
  <si>
    <t>3203</t>
  </si>
  <si>
    <t>3204</t>
  </si>
  <si>
    <t>3205</t>
  </si>
  <si>
    <t>3206</t>
  </si>
  <si>
    <t>3301</t>
  </si>
  <si>
    <t>33</t>
  </si>
  <si>
    <t>3302</t>
  </si>
  <si>
    <t>3303</t>
  </si>
  <si>
    <t>3304</t>
  </si>
  <si>
    <t>3305</t>
  </si>
  <si>
    <t>3306</t>
  </si>
  <si>
    <t>3403</t>
  </si>
  <si>
    <t>34</t>
  </si>
  <si>
    <t>3404</t>
  </si>
  <si>
    <t>3405</t>
  </si>
  <si>
    <t>3406</t>
  </si>
  <si>
    <t>住宅17栋</t>
  </si>
  <si>
    <t>203</t>
  </si>
  <si>
    <t>303</t>
  </si>
  <si>
    <t>305</t>
  </si>
  <si>
    <t>403</t>
  </si>
  <si>
    <t>504</t>
  </si>
  <si>
    <t>6</t>
  </si>
  <si>
    <t>603</t>
  </si>
  <si>
    <t>604</t>
  </si>
  <si>
    <t>606</t>
  </si>
  <si>
    <t>703</t>
  </si>
  <si>
    <t>704</t>
  </si>
  <si>
    <t>802</t>
  </si>
  <si>
    <t>803</t>
  </si>
  <si>
    <t>804</t>
  </si>
  <si>
    <t>901</t>
  </si>
  <si>
    <t>902</t>
  </si>
  <si>
    <t>1003</t>
  </si>
  <si>
    <t>1103</t>
  </si>
  <si>
    <t>1204</t>
  </si>
  <si>
    <t>1303</t>
  </si>
  <si>
    <t>1304</t>
  </si>
  <si>
    <t>1306</t>
  </si>
  <si>
    <t>1403</t>
  </si>
  <si>
    <t>1605</t>
  </si>
  <si>
    <t>1606</t>
  </si>
  <si>
    <t>1705</t>
  </si>
  <si>
    <t>1901</t>
  </si>
  <si>
    <t>2401</t>
  </si>
  <si>
    <t>2402</t>
  </si>
  <si>
    <t>2504</t>
  </si>
  <si>
    <t>2505</t>
  </si>
  <si>
    <t>2701</t>
  </si>
  <si>
    <t>3202</t>
  </si>
  <si>
    <t>3401</t>
  </si>
  <si>
    <t>3402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</si>
  <si>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</si>
  <si>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r>
      <t>价格举报投诉电话：123</t>
    </r>
    <r>
      <rPr>
        <sz val="9"/>
        <rFont val="宋体"/>
        <family val="0"/>
      </rPr>
      <t>45</t>
    </r>
  </si>
  <si>
    <t>项目(楼盘)名称：时代香海彼岸（北地块）住宅25-26栋</t>
  </si>
  <si>
    <t>住宅25栋</t>
  </si>
  <si>
    <t>503</t>
  </si>
  <si>
    <t>605</t>
  </si>
  <si>
    <t>1102</t>
  </si>
  <si>
    <t>1505</t>
  </si>
  <si>
    <t>住宅26栋</t>
  </si>
  <si>
    <t>1603</t>
  </si>
  <si>
    <t>带装修</t>
  </si>
  <si>
    <t>0763-3886677</t>
  </si>
  <si>
    <t>吴文菁</t>
  </si>
  <si>
    <t>吴文菁</t>
  </si>
  <si>
    <r>
      <t xml:space="preserve">   本栋销售住宅共132</t>
    </r>
    <r>
      <rPr>
        <sz val="9"/>
        <rFont val="宋体"/>
        <family val="0"/>
      </rPr>
      <t>套，销售住宅总建筑面积：</t>
    </r>
    <r>
      <rPr>
        <sz val="9"/>
        <rFont val="宋体"/>
        <family val="0"/>
      </rPr>
      <t>12968.42</t>
    </r>
    <r>
      <rPr>
        <sz val="9"/>
        <rFont val="宋体"/>
        <family val="0"/>
      </rPr>
      <t>㎡，套内面积：</t>
    </r>
    <r>
      <rPr>
        <sz val="9"/>
        <rFont val="宋体"/>
        <family val="0"/>
      </rPr>
      <t>10653.28</t>
    </r>
    <r>
      <rPr>
        <sz val="9"/>
        <rFont val="宋体"/>
        <family val="0"/>
      </rPr>
      <t>㎡，分摊面积：</t>
    </r>
    <r>
      <rPr>
        <sz val="9"/>
        <rFont val="宋体"/>
        <family val="0"/>
      </rPr>
      <t>2315.14</t>
    </r>
    <r>
      <rPr>
        <sz val="9"/>
        <rFont val="宋体"/>
        <family val="0"/>
      </rPr>
      <t>㎡，销售均价：</t>
    </r>
    <r>
      <rPr>
        <sz val="9"/>
        <rFont val="宋体"/>
        <family val="0"/>
      </rPr>
      <t>7566.43</t>
    </r>
    <r>
      <rPr>
        <sz val="9"/>
        <rFont val="宋体"/>
        <family val="0"/>
      </rPr>
      <t>元/㎡（建筑面积）、</t>
    </r>
    <r>
      <rPr>
        <sz val="9"/>
        <rFont val="宋体"/>
        <family val="0"/>
      </rPr>
      <t>9210.74</t>
    </r>
    <r>
      <rPr>
        <sz val="9"/>
        <rFont val="宋体"/>
        <family val="0"/>
      </rPr>
      <t>元/㎡（套内建筑面积）。</t>
    </r>
  </si>
  <si>
    <r>
      <t xml:space="preserve">   本栋销售住宅共159套，销售住宅总建筑面积：16292.50</t>
    </r>
    <r>
      <rPr>
        <sz val="9"/>
        <rFont val="宋体"/>
        <family val="0"/>
      </rPr>
      <t>㎡，套内面积：</t>
    </r>
    <r>
      <rPr>
        <sz val="9"/>
        <rFont val="宋体"/>
        <family val="0"/>
      </rPr>
      <t>13367.18</t>
    </r>
    <r>
      <rPr>
        <sz val="9"/>
        <rFont val="宋体"/>
        <family val="0"/>
      </rPr>
      <t>㎡，分摊面积：</t>
    </r>
    <r>
      <rPr>
        <sz val="9"/>
        <rFont val="宋体"/>
        <family val="0"/>
      </rPr>
      <t>2925.32</t>
    </r>
    <r>
      <rPr>
        <sz val="9"/>
        <rFont val="宋体"/>
        <family val="0"/>
      </rPr>
      <t>㎡，销售均价：</t>
    </r>
    <r>
      <rPr>
        <sz val="9"/>
        <rFont val="宋体"/>
        <family val="0"/>
      </rPr>
      <t>7745.37</t>
    </r>
    <r>
      <rPr>
        <sz val="9"/>
        <rFont val="宋体"/>
        <family val="0"/>
      </rPr>
      <t>元/㎡（建筑面积）、</t>
    </r>
    <r>
      <rPr>
        <sz val="9"/>
        <rFont val="宋体"/>
        <family val="0"/>
      </rPr>
      <t>9440.39</t>
    </r>
    <r>
      <rPr>
        <sz val="9"/>
        <rFont val="宋体"/>
        <family val="0"/>
      </rPr>
      <t>元/㎡（套内建筑面积）。</t>
    </r>
  </si>
  <si>
    <t>带装修</t>
  </si>
  <si>
    <t>带装修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</si>
</sst>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u val="single"/>
      <sz val="12"/>
      <color rgb="FF0463C1"/>
      <name val="宋体"/>
      <family val="0"/>
    </font>
    <font>
      <u val="single"/>
      <sz val="12"/>
      <color rgb="FF964F72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5" applyNumberFormat="0" applyAlignment="0" applyProtection="0"/>
    <xf numFmtId="0" fontId="12" fillId="27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6" fillId="30" borderId="0" applyNumberFormat="0" applyBorder="0" applyAlignment="0" applyProtection="0"/>
    <xf numFmtId="0" fontId="14" fillId="26" borderId="8" applyNumberFormat="0" applyAlignment="0" applyProtection="0"/>
    <xf numFmtId="0" fontId="17" fillId="31" borderId="5" applyNumberFormat="0" applyAlignment="0" applyProtection="0"/>
    <xf numFmtId="0" fontId="27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0" fillId="38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/>
    </xf>
    <xf numFmtId="177" fontId="2" fillId="39" borderId="11" xfId="0" applyNumberFormat="1" applyFont="1" applyFill="1" applyBorder="1" applyAlignment="1">
      <alignment horizontal="center" vertical="center"/>
    </xf>
    <xf numFmtId="179" fontId="2" fillId="39" borderId="11" xfId="0" applyNumberFormat="1" applyFont="1" applyFill="1" applyBorder="1" applyAlignment="1">
      <alignment horizontal="center" vertical="center"/>
    </xf>
    <xf numFmtId="178" fontId="2" fillId="39" borderId="11" xfId="0" applyNumberFormat="1" applyFont="1" applyFill="1" applyBorder="1" applyAlignment="1">
      <alignment horizontal="center" vertical="center" wrapText="1"/>
    </xf>
    <xf numFmtId="178" fontId="2" fillId="39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2" fillId="39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left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left" vertical="top" wrapText="1"/>
    </xf>
    <xf numFmtId="177" fontId="2" fillId="0" borderId="0" xfId="0" applyNumberFormat="1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workbookViewId="0" topLeftCell="A1">
      <pane ySplit="5" topLeftCell="A14" activePane="bottomLeft" state="frozen"/>
      <selection pane="topLeft" activeCell="F16" sqref="F16"/>
      <selection pane="bottomLeft" activeCell="M28" sqref="M28"/>
    </sheetView>
  </sheetViews>
  <sheetFormatPr defaultColWidth="9.00390625" defaultRowHeight="14.25"/>
  <cols>
    <col min="1" max="1" width="5.125" style="4" customWidth="1"/>
    <col min="2" max="2" width="8.625" style="5" customWidth="1"/>
    <col min="3" max="4" width="6.875" style="5" customWidth="1"/>
    <col min="5" max="5" width="14.875" style="6" customWidth="1"/>
    <col min="6" max="6" width="9.00390625" style="5" customWidth="1"/>
    <col min="7" max="7" width="10.125" style="7" customWidth="1"/>
    <col min="8" max="8" width="10.75390625" style="5" customWidth="1"/>
    <col min="9" max="9" width="9.375" style="5" customWidth="1"/>
    <col min="10" max="10" width="10.125" style="8" customWidth="1"/>
    <col min="11" max="11" width="9.875" style="8" customWidth="1"/>
    <col min="12" max="12" width="12.75390625" style="8" bestFit="1" customWidth="1"/>
    <col min="13" max="13" width="7.25390625" style="5" customWidth="1"/>
    <col min="14" max="14" width="6.75390625" style="5" customWidth="1"/>
    <col min="15" max="196" width="9.00390625" style="5" customWidth="1"/>
  </cols>
  <sheetData>
    <row r="1" spans="1:15" ht="20.25">
      <c r="A1" s="37" t="s">
        <v>0</v>
      </c>
      <c r="B1" s="37"/>
      <c r="C1" s="7"/>
      <c r="D1" s="7"/>
      <c r="E1" s="9"/>
      <c r="F1" s="7"/>
      <c r="H1" s="7"/>
      <c r="I1" s="7"/>
      <c r="J1" s="20"/>
      <c r="K1" s="20"/>
      <c r="L1" s="20"/>
      <c r="M1" s="7"/>
      <c r="N1" s="7"/>
      <c r="O1" s="7"/>
    </row>
    <row r="2" spans="1:15" ht="27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8"/>
      <c r="N2" s="38"/>
      <c r="O2" s="38"/>
    </row>
    <row r="3" spans="1:15" ht="23.25" customHeight="1">
      <c r="A3" s="10" t="s">
        <v>2</v>
      </c>
      <c r="B3" s="11"/>
      <c r="C3" s="11"/>
      <c r="D3" s="11"/>
      <c r="E3" s="12"/>
      <c r="F3" s="11"/>
      <c r="G3" s="13"/>
      <c r="H3" s="34" t="s">
        <v>30</v>
      </c>
      <c r="I3" s="34"/>
      <c r="J3" s="35"/>
      <c r="K3" s="35"/>
      <c r="L3" s="31"/>
      <c r="M3" s="13"/>
      <c r="N3" s="13"/>
      <c r="O3" s="13"/>
    </row>
    <row r="4" spans="1:15" ht="24.75" customHeight="1">
      <c r="A4" s="40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41" t="s">
        <v>9</v>
      </c>
      <c r="H4" s="41" t="s">
        <v>10</v>
      </c>
      <c r="I4" s="41" t="s">
        <v>11</v>
      </c>
      <c r="J4" s="43" t="s">
        <v>12</v>
      </c>
      <c r="K4" s="43" t="s">
        <v>13</v>
      </c>
      <c r="L4" s="43" t="s">
        <v>14</v>
      </c>
      <c r="M4" s="41" t="s">
        <v>15</v>
      </c>
      <c r="N4" s="41" t="s">
        <v>16</v>
      </c>
      <c r="O4" s="42" t="s">
        <v>17</v>
      </c>
    </row>
    <row r="5" spans="1:15" ht="14.25">
      <c r="A5" s="40"/>
      <c r="B5" s="41"/>
      <c r="C5" s="41"/>
      <c r="D5" s="41"/>
      <c r="E5" s="41"/>
      <c r="F5" s="41"/>
      <c r="G5" s="41"/>
      <c r="H5" s="41"/>
      <c r="I5" s="41"/>
      <c r="J5" s="43"/>
      <c r="K5" s="43"/>
      <c r="L5" s="43"/>
      <c r="M5" s="41"/>
      <c r="N5" s="41"/>
      <c r="O5" s="42"/>
    </row>
    <row r="6" spans="1:15" s="3" customFormat="1" ht="16.5" customHeight="1">
      <c r="A6" s="15">
        <f>ROW()-5</f>
        <v>1</v>
      </c>
      <c r="B6" s="16" t="s">
        <v>31</v>
      </c>
      <c r="C6" s="16" t="s">
        <v>32</v>
      </c>
      <c r="D6" s="16" t="s">
        <v>33</v>
      </c>
      <c r="E6" s="33" t="s">
        <v>22</v>
      </c>
      <c r="F6" s="17">
        <v>2.8</v>
      </c>
      <c r="G6" s="18">
        <v>96.4</v>
      </c>
      <c r="H6" s="19">
        <f aca="true" t="shared" si="0" ref="H6:H52">G6-I6</f>
        <v>18.28</v>
      </c>
      <c r="I6" s="19">
        <v>78.12</v>
      </c>
      <c r="J6" s="17">
        <f>L6/G6</f>
        <v>7648.775933609958</v>
      </c>
      <c r="K6" s="17">
        <f>L6/I6</f>
        <v>9438.58166922683</v>
      </c>
      <c r="L6" s="17">
        <v>737342</v>
      </c>
      <c r="M6" s="23" t="s">
        <v>19</v>
      </c>
      <c r="N6" s="23" t="s">
        <v>20</v>
      </c>
      <c r="O6" s="53" t="s">
        <v>228</v>
      </c>
    </row>
    <row r="7" spans="1:15" s="3" customFormat="1" ht="16.5" customHeight="1">
      <c r="A7" s="15">
        <f>ROW()-5</f>
        <v>2</v>
      </c>
      <c r="B7" s="16" t="s">
        <v>31</v>
      </c>
      <c r="C7" s="16" t="s">
        <v>34</v>
      </c>
      <c r="D7" s="16" t="s">
        <v>33</v>
      </c>
      <c r="E7" s="33" t="s">
        <v>22</v>
      </c>
      <c r="F7" s="17">
        <v>2.8</v>
      </c>
      <c r="G7" s="18">
        <v>96.4</v>
      </c>
      <c r="H7" s="19">
        <f t="shared" si="0"/>
        <v>18.28</v>
      </c>
      <c r="I7" s="19">
        <v>78.12</v>
      </c>
      <c r="J7" s="17">
        <f aca="true" t="shared" si="1" ref="J7:J53">L7/G7</f>
        <v>6952.5</v>
      </c>
      <c r="K7" s="17">
        <f aca="true" t="shared" si="2" ref="K7:K53">L7/I7</f>
        <v>8579.377880184331</v>
      </c>
      <c r="L7" s="17">
        <v>670221</v>
      </c>
      <c r="M7" s="23" t="s">
        <v>19</v>
      </c>
      <c r="N7" s="23" t="s">
        <v>20</v>
      </c>
      <c r="O7" s="53"/>
    </row>
    <row r="8" spans="1:15" s="3" customFormat="1" ht="16.5" customHeight="1">
      <c r="A8" s="15">
        <f aca="true" t="shared" si="3" ref="A8:A54">ROW()-5</f>
        <v>3</v>
      </c>
      <c r="B8" s="16" t="s">
        <v>31</v>
      </c>
      <c r="C8" s="16" t="s">
        <v>35</v>
      </c>
      <c r="D8" s="16" t="s">
        <v>33</v>
      </c>
      <c r="E8" s="33" t="s">
        <v>21</v>
      </c>
      <c r="F8" s="17">
        <v>2.8</v>
      </c>
      <c r="G8" s="18">
        <v>117.07</v>
      </c>
      <c r="H8" s="19">
        <f t="shared" si="0"/>
        <v>20.97999999999999</v>
      </c>
      <c r="I8" s="19">
        <v>96.09</v>
      </c>
      <c r="J8" s="17">
        <f t="shared" si="1"/>
        <v>7099.794994447767</v>
      </c>
      <c r="K8" s="17">
        <f t="shared" si="2"/>
        <v>8649.942761993963</v>
      </c>
      <c r="L8" s="17">
        <v>831173</v>
      </c>
      <c r="M8" s="23" t="s">
        <v>19</v>
      </c>
      <c r="N8" s="23" t="s">
        <v>20</v>
      </c>
      <c r="O8" s="53"/>
    </row>
    <row r="9" spans="1:15" s="3" customFormat="1" ht="16.5" customHeight="1">
      <c r="A9" s="15">
        <f t="shared" si="3"/>
        <v>4</v>
      </c>
      <c r="B9" s="16" t="s">
        <v>31</v>
      </c>
      <c r="C9" s="16" t="s">
        <v>36</v>
      </c>
      <c r="D9" s="16" t="s">
        <v>37</v>
      </c>
      <c r="E9" s="33" t="s">
        <v>22</v>
      </c>
      <c r="F9" s="17">
        <v>2.8</v>
      </c>
      <c r="G9" s="18">
        <v>96.4</v>
      </c>
      <c r="H9" s="19">
        <f t="shared" si="0"/>
        <v>18.28</v>
      </c>
      <c r="I9" s="19">
        <v>78.12</v>
      </c>
      <c r="J9" s="17">
        <f t="shared" si="1"/>
        <v>7699.315352697095</v>
      </c>
      <c r="K9" s="17">
        <f t="shared" si="2"/>
        <v>9500.94726062468</v>
      </c>
      <c r="L9" s="17">
        <v>742214</v>
      </c>
      <c r="M9" s="23" t="s">
        <v>19</v>
      </c>
      <c r="N9" s="23" t="s">
        <v>20</v>
      </c>
      <c r="O9" s="53"/>
    </row>
    <row r="10" spans="1:15" s="3" customFormat="1" ht="16.5" customHeight="1">
      <c r="A10" s="15">
        <f t="shared" si="3"/>
        <v>5</v>
      </c>
      <c r="B10" s="16" t="s">
        <v>31</v>
      </c>
      <c r="C10" s="16" t="s">
        <v>38</v>
      </c>
      <c r="D10" s="16" t="s">
        <v>37</v>
      </c>
      <c r="E10" s="33" t="s">
        <v>21</v>
      </c>
      <c r="F10" s="17">
        <v>2.8</v>
      </c>
      <c r="G10" s="18">
        <v>117.07</v>
      </c>
      <c r="H10" s="19">
        <f t="shared" si="0"/>
        <v>20.97999999999999</v>
      </c>
      <c r="I10" s="19">
        <v>96.09</v>
      </c>
      <c r="J10" s="17">
        <f t="shared" si="1"/>
        <v>7671.171094217136</v>
      </c>
      <c r="K10" s="17">
        <f t="shared" si="2"/>
        <v>9346.071391403892</v>
      </c>
      <c r="L10" s="17">
        <v>898064</v>
      </c>
      <c r="M10" s="23" t="s">
        <v>19</v>
      </c>
      <c r="N10" s="23" t="s">
        <v>20</v>
      </c>
      <c r="O10" s="53"/>
    </row>
    <row r="11" spans="1:15" s="3" customFormat="1" ht="16.5" customHeight="1">
      <c r="A11" s="15">
        <f t="shared" si="3"/>
        <v>6</v>
      </c>
      <c r="B11" s="16" t="s">
        <v>31</v>
      </c>
      <c r="C11" s="16" t="s">
        <v>42</v>
      </c>
      <c r="D11" s="16" t="s">
        <v>40</v>
      </c>
      <c r="E11" s="33" t="s">
        <v>21</v>
      </c>
      <c r="F11" s="17">
        <v>2.8</v>
      </c>
      <c r="G11" s="18">
        <v>117.07</v>
      </c>
      <c r="H11" s="19">
        <f t="shared" si="0"/>
        <v>20.97999999999999</v>
      </c>
      <c r="I11" s="19">
        <v>96.09</v>
      </c>
      <c r="J11" s="17">
        <f t="shared" si="1"/>
        <v>7681.284701460665</v>
      </c>
      <c r="K11" s="17">
        <f t="shared" si="2"/>
        <v>9358.393173066916</v>
      </c>
      <c r="L11" s="17">
        <v>899248</v>
      </c>
      <c r="M11" s="23" t="s">
        <v>19</v>
      </c>
      <c r="N11" s="23" t="s">
        <v>20</v>
      </c>
      <c r="O11" s="53"/>
    </row>
    <row r="12" spans="1:15" s="3" customFormat="1" ht="16.5" customHeight="1">
      <c r="A12" s="15">
        <f t="shared" si="3"/>
        <v>7</v>
      </c>
      <c r="B12" s="16" t="s">
        <v>31</v>
      </c>
      <c r="C12" s="16" t="s">
        <v>43</v>
      </c>
      <c r="D12" s="16" t="s">
        <v>44</v>
      </c>
      <c r="E12" s="33" t="s">
        <v>22</v>
      </c>
      <c r="F12" s="17">
        <v>2.8</v>
      </c>
      <c r="G12" s="18">
        <v>96.4</v>
      </c>
      <c r="H12" s="19">
        <f t="shared" si="0"/>
        <v>18.28</v>
      </c>
      <c r="I12" s="19">
        <v>78.12</v>
      </c>
      <c r="J12" s="17">
        <f t="shared" si="1"/>
        <v>7182.624481327801</v>
      </c>
      <c r="K12" s="17">
        <f t="shared" si="2"/>
        <v>8863.351254480287</v>
      </c>
      <c r="L12" s="17">
        <v>692405</v>
      </c>
      <c r="M12" s="23" t="s">
        <v>19</v>
      </c>
      <c r="N12" s="23" t="s">
        <v>20</v>
      </c>
      <c r="O12" s="53"/>
    </row>
    <row r="13" spans="1:15" s="3" customFormat="1" ht="16.5" customHeight="1">
      <c r="A13" s="15">
        <f t="shared" si="3"/>
        <v>8</v>
      </c>
      <c r="B13" s="16" t="s">
        <v>31</v>
      </c>
      <c r="C13" s="16" t="s">
        <v>46</v>
      </c>
      <c r="D13" s="16" t="s">
        <v>47</v>
      </c>
      <c r="E13" s="33" t="s">
        <v>22</v>
      </c>
      <c r="F13" s="17">
        <v>2.8</v>
      </c>
      <c r="G13" s="18">
        <v>96.4</v>
      </c>
      <c r="H13" s="19">
        <f t="shared" si="0"/>
        <v>18.28</v>
      </c>
      <c r="I13" s="19">
        <v>78.12</v>
      </c>
      <c r="J13" s="17">
        <f t="shared" si="1"/>
        <v>7504.035269709543</v>
      </c>
      <c r="K13" s="17">
        <f t="shared" si="2"/>
        <v>9259.971838197644</v>
      </c>
      <c r="L13" s="17">
        <v>723389</v>
      </c>
      <c r="M13" s="23" t="s">
        <v>19</v>
      </c>
      <c r="N13" s="23" t="s">
        <v>20</v>
      </c>
      <c r="O13" s="53"/>
    </row>
    <row r="14" spans="1:15" s="3" customFormat="1" ht="16.5" customHeight="1">
      <c r="A14" s="15">
        <f t="shared" si="3"/>
        <v>9</v>
      </c>
      <c r="B14" s="16" t="s">
        <v>31</v>
      </c>
      <c r="C14" s="16" t="s">
        <v>51</v>
      </c>
      <c r="D14" s="16" t="s">
        <v>52</v>
      </c>
      <c r="E14" s="33" t="s">
        <v>21</v>
      </c>
      <c r="F14" s="17">
        <v>2.8</v>
      </c>
      <c r="G14" s="18">
        <v>117.07</v>
      </c>
      <c r="H14" s="19">
        <f t="shared" si="0"/>
        <v>20.97999999999999</v>
      </c>
      <c r="I14" s="19">
        <v>96.09</v>
      </c>
      <c r="J14" s="17">
        <f t="shared" si="1"/>
        <v>7609.028786196293</v>
      </c>
      <c r="K14" s="17">
        <f t="shared" si="2"/>
        <v>9270.361119783536</v>
      </c>
      <c r="L14" s="17">
        <v>890789</v>
      </c>
      <c r="M14" s="23" t="s">
        <v>19</v>
      </c>
      <c r="N14" s="23" t="s">
        <v>20</v>
      </c>
      <c r="O14" s="53"/>
    </row>
    <row r="15" spans="1:15" s="3" customFormat="1" ht="16.5" customHeight="1">
      <c r="A15" s="15">
        <f t="shared" si="3"/>
        <v>10</v>
      </c>
      <c r="B15" s="16" t="s">
        <v>31</v>
      </c>
      <c r="C15" s="16" t="s">
        <v>56</v>
      </c>
      <c r="D15" s="16" t="s">
        <v>55</v>
      </c>
      <c r="E15" s="33" t="s">
        <v>22</v>
      </c>
      <c r="F15" s="17">
        <v>2.8</v>
      </c>
      <c r="G15" s="18">
        <v>96.4</v>
      </c>
      <c r="H15" s="19">
        <f t="shared" si="0"/>
        <v>18.28</v>
      </c>
      <c r="I15" s="19">
        <v>78.12</v>
      </c>
      <c r="J15" s="17">
        <f t="shared" si="1"/>
        <v>7624.045643153527</v>
      </c>
      <c r="K15" s="17">
        <f t="shared" si="2"/>
        <v>9408.064516129032</v>
      </c>
      <c r="L15" s="17">
        <v>734958</v>
      </c>
      <c r="M15" s="23" t="s">
        <v>19</v>
      </c>
      <c r="N15" s="23" t="s">
        <v>20</v>
      </c>
      <c r="O15" s="53"/>
    </row>
    <row r="16" spans="1:15" s="3" customFormat="1" ht="16.5" customHeight="1">
      <c r="A16" s="15">
        <f t="shared" si="3"/>
        <v>11</v>
      </c>
      <c r="B16" s="16" t="s">
        <v>31</v>
      </c>
      <c r="C16" s="16" t="s">
        <v>57</v>
      </c>
      <c r="D16" s="16" t="s">
        <v>55</v>
      </c>
      <c r="E16" s="33" t="s">
        <v>21</v>
      </c>
      <c r="F16" s="17">
        <v>2.8</v>
      </c>
      <c r="G16" s="18">
        <v>117.07</v>
      </c>
      <c r="H16" s="19">
        <f t="shared" si="0"/>
        <v>20.97999999999999</v>
      </c>
      <c r="I16" s="19">
        <v>96.09</v>
      </c>
      <c r="J16" s="17">
        <f t="shared" si="1"/>
        <v>7669.027077816691</v>
      </c>
      <c r="K16" s="17">
        <f t="shared" si="2"/>
        <v>9343.459256946613</v>
      </c>
      <c r="L16" s="17">
        <v>897813</v>
      </c>
      <c r="M16" s="23" t="s">
        <v>19</v>
      </c>
      <c r="N16" s="23" t="s">
        <v>20</v>
      </c>
      <c r="O16" s="53"/>
    </row>
    <row r="17" spans="1:15" s="3" customFormat="1" ht="16.5" customHeight="1">
      <c r="A17" s="15">
        <f t="shared" si="3"/>
        <v>12</v>
      </c>
      <c r="B17" s="16" t="s">
        <v>31</v>
      </c>
      <c r="C17" s="16" t="s">
        <v>58</v>
      </c>
      <c r="D17" s="16" t="s">
        <v>59</v>
      </c>
      <c r="E17" s="33" t="s">
        <v>18</v>
      </c>
      <c r="F17" s="17">
        <v>2.8</v>
      </c>
      <c r="G17" s="18">
        <v>84.17</v>
      </c>
      <c r="H17" s="19">
        <f t="shared" si="0"/>
        <v>15.090000000000003</v>
      </c>
      <c r="I17" s="19">
        <v>69.08</v>
      </c>
      <c r="J17" s="17">
        <f t="shared" si="1"/>
        <v>6819.044790305335</v>
      </c>
      <c r="K17" s="17">
        <f t="shared" si="2"/>
        <v>8308.61320208454</v>
      </c>
      <c r="L17" s="17">
        <v>573959</v>
      </c>
      <c r="M17" s="23" t="s">
        <v>19</v>
      </c>
      <c r="N17" s="23" t="s">
        <v>20</v>
      </c>
      <c r="O17" s="53"/>
    </row>
    <row r="18" spans="1:15" s="3" customFormat="1" ht="16.5" customHeight="1">
      <c r="A18" s="15">
        <f t="shared" si="3"/>
        <v>13</v>
      </c>
      <c r="B18" s="16" t="s">
        <v>31</v>
      </c>
      <c r="C18" s="16" t="s">
        <v>60</v>
      </c>
      <c r="D18" s="16" t="s">
        <v>59</v>
      </c>
      <c r="E18" s="33" t="s">
        <v>18</v>
      </c>
      <c r="F18" s="17">
        <v>2.8</v>
      </c>
      <c r="G18" s="18">
        <v>84.15</v>
      </c>
      <c r="H18" s="19">
        <f t="shared" si="0"/>
        <v>15.080000000000013</v>
      </c>
      <c r="I18" s="19">
        <v>69.07</v>
      </c>
      <c r="J18" s="17">
        <f t="shared" si="1"/>
        <v>6919.03743315508</v>
      </c>
      <c r="K18" s="17">
        <f t="shared" si="2"/>
        <v>8429.665556681628</v>
      </c>
      <c r="L18" s="17">
        <v>582237</v>
      </c>
      <c r="M18" s="23" t="s">
        <v>19</v>
      </c>
      <c r="N18" s="23" t="s">
        <v>20</v>
      </c>
      <c r="O18" s="53"/>
    </row>
    <row r="19" spans="1:15" s="3" customFormat="1" ht="16.5" customHeight="1">
      <c r="A19" s="15">
        <f t="shared" si="3"/>
        <v>14</v>
      </c>
      <c r="B19" s="16" t="s">
        <v>31</v>
      </c>
      <c r="C19" s="16" t="s">
        <v>61</v>
      </c>
      <c r="D19" s="16" t="s">
        <v>59</v>
      </c>
      <c r="E19" s="33" t="s">
        <v>22</v>
      </c>
      <c r="F19" s="17">
        <v>2.8</v>
      </c>
      <c r="G19" s="18">
        <v>96.4</v>
      </c>
      <c r="H19" s="19">
        <f t="shared" si="0"/>
        <v>18.28</v>
      </c>
      <c r="I19" s="19">
        <v>78.12</v>
      </c>
      <c r="J19" s="17">
        <f t="shared" si="1"/>
        <v>7654.035269709543</v>
      </c>
      <c r="K19" s="17">
        <f t="shared" si="2"/>
        <v>9445.071684587812</v>
      </c>
      <c r="L19" s="17">
        <v>737849</v>
      </c>
      <c r="M19" s="23" t="s">
        <v>19</v>
      </c>
      <c r="N19" s="23" t="s">
        <v>20</v>
      </c>
      <c r="O19" s="53"/>
    </row>
    <row r="20" spans="1:15" s="3" customFormat="1" ht="16.5" customHeight="1">
      <c r="A20" s="15">
        <f t="shared" si="3"/>
        <v>15</v>
      </c>
      <c r="B20" s="16" t="s">
        <v>31</v>
      </c>
      <c r="C20" s="16" t="s">
        <v>62</v>
      </c>
      <c r="D20" s="16" t="s">
        <v>59</v>
      </c>
      <c r="E20" s="33" t="s">
        <v>21</v>
      </c>
      <c r="F20" s="17">
        <v>2.8</v>
      </c>
      <c r="G20" s="18">
        <v>117.07</v>
      </c>
      <c r="H20" s="19">
        <f t="shared" si="0"/>
        <v>20.97999999999999</v>
      </c>
      <c r="I20" s="19">
        <v>96.09</v>
      </c>
      <c r="J20" s="17">
        <f t="shared" si="1"/>
        <v>7699.02622362689</v>
      </c>
      <c r="K20" s="17">
        <f t="shared" si="2"/>
        <v>9380.00832552815</v>
      </c>
      <c r="L20" s="17">
        <v>901325</v>
      </c>
      <c r="M20" s="23" t="s">
        <v>19</v>
      </c>
      <c r="N20" s="23" t="s">
        <v>20</v>
      </c>
      <c r="O20" s="53"/>
    </row>
    <row r="21" spans="1:15" s="3" customFormat="1" ht="16.5" customHeight="1">
      <c r="A21" s="15">
        <f t="shared" si="3"/>
        <v>16</v>
      </c>
      <c r="B21" s="16" t="s">
        <v>31</v>
      </c>
      <c r="C21" s="16" t="s">
        <v>65</v>
      </c>
      <c r="D21" s="16" t="s">
        <v>64</v>
      </c>
      <c r="E21" s="33" t="s">
        <v>22</v>
      </c>
      <c r="F21" s="17">
        <v>2.8</v>
      </c>
      <c r="G21" s="18">
        <v>96.4</v>
      </c>
      <c r="H21" s="19">
        <f t="shared" si="0"/>
        <v>18.28</v>
      </c>
      <c r="I21" s="19">
        <v>78.12</v>
      </c>
      <c r="J21" s="17">
        <f t="shared" si="1"/>
        <v>7932.925311203319</v>
      </c>
      <c r="K21" s="17">
        <f t="shared" si="2"/>
        <v>9789.221710189451</v>
      </c>
      <c r="L21" s="17">
        <v>764734</v>
      </c>
      <c r="M21" s="23" t="s">
        <v>19</v>
      </c>
      <c r="N21" s="23" t="s">
        <v>20</v>
      </c>
      <c r="O21" s="53"/>
    </row>
    <row r="22" spans="1:15" s="3" customFormat="1" ht="16.5" customHeight="1">
      <c r="A22" s="15">
        <f t="shared" si="3"/>
        <v>17</v>
      </c>
      <c r="B22" s="16" t="s">
        <v>31</v>
      </c>
      <c r="C22" s="16" t="s">
        <v>66</v>
      </c>
      <c r="D22" s="16" t="s">
        <v>67</v>
      </c>
      <c r="E22" s="33" t="s">
        <v>22</v>
      </c>
      <c r="F22" s="17">
        <v>2.8</v>
      </c>
      <c r="G22" s="18">
        <v>96.4</v>
      </c>
      <c r="H22" s="19">
        <f t="shared" si="0"/>
        <v>18.28</v>
      </c>
      <c r="I22" s="19">
        <v>78.12</v>
      </c>
      <c r="J22" s="17">
        <f t="shared" si="1"/>
        <v>7691.182572614108</v>
      </c>
      <c r="K22" s="17">
        <f t="shared" si="2"/>
        <v>9490.911418330772</v>
      </c>
      <c r="L22" s="17">
        <v>741430</v>
      </c>
      <c r="M22" s="23" t="s">
        <v>19</v>
      </c>
      <c r="N22" s="23" t="s">
        <v>20</v>
      </c>
      <c r="O22" s="53"/>
    </row>
    <row r="23" spans="1:15" s="3" customFormat="1" ht="16.5" customHeight="1">
      <c r="A23" s="15">
        <f t="shared" si="3"/>
        <v>18</v>
      </c>
      <c r="B23" s="16" t="s">
        <v>31</v>
      </c>
      <c r="C23" s="16" t="s">
        <v>68</v>
      </c>
      <c r="D23" s="16" t="s">
        <v>67</v>
      </c>
      <c r="E23" s="33" t="s">
        <v>22</v>
      </c>
      <c r="F23" s="17">
        <v>2.8</v>
      </c>
      <c r="G23" s="18">
        <v>96.4</v>
      </c>
      <c r="H23" s="19">
        <f t="shared" si="0"/>
        <v>18.28</v>
      </c>
      <c r="I23" s="19">
        <v>78.12</v>
      </c>
      <c r="J23" s="17">
        <f t="shared" si="1"/>
        <v>7331.161825726141</v>
      </c>
      <c r="K23" s="17">
        <f t="shared" si="2"/>
        <v>9046.646185355863</v>
      </c>
      <c r="L23" s="17">
        <v>706724</v>
      </c>
      <c r="M23" s="23" t="s">
        <v>19</v>
      </c>
      <c r="N23" s="23" t="s">
        <v>20</v>
      </c>
      <c r="O23" s="53"/>
    </row>
    <row r="24" spans="1:15" s="3" customFormat="1" ht="16.5" customHeight="1">
      <c r="A24" s="15">
        <f t="shared" si="3"/>
        <v>19</v>
      </c>
      <c r="B24" s="16" t="s">
        <v>31</v>
      </c>
      <c r="C24" s="16" t="s">
        <v>71</v>
      </c>
      <c r="D24" s="16" t="s">
        <v>70</v>
      </c>
      <c r="E24" s="33" t="s">
        <v>18</v>
      </c>
      <c r="F24" s="17">
        <v>2.8</v>
      </c>
      <c r="G24" s="18">
        <v>84.15</v>
      </c>
      <c r="H24" s="19">
        <f t="shared" si="0"/>
        <v>15.080000000000013</v>
      </c>
      <c r="I24" s="19">
        <v>69.07</v>
      </c>
      <c r="J24" s="17">
        <f t="shared" si="1"/>
        <v>7040.843731431966</v>
      </c>
      <c r="K24" s="17">
        <f t="shared" si="2"/>
        <v>8578.065730418417</v>
      </c>
      <c r="L24" s="17">
        <v>592487</v>
      </c>
      <c r="M24" s="23" t="s">
        <v>19</v>
      </c>
      <c r="N24" s="23" t="s">
        <v>20</v>
      </c>
      <c r="O24" s="53"/>
    </row>
    <row r="25" spans="1:15" s="3" customFormat="1" ht="16.5" customHeight="1">
      <c r="A25" s="15">
        <f t="shared" si="3"/>
        <v>20</v>
      </c>
      <c r="B25" s="16" t="s">
        <v>31</v>
      </c>
      <c r="C25" s="16" t="s">
        <v>72</v>
      </c>
      <c r="D25" s="16" t="s">
        <v>70</v>
      </c>
      <c r="E25" s="33" t="s">
        <v>22</v>
      </c>
      <c r="F25" s="17">
        <v>2.8</v>
      </c>
      <c r="G25" s="18">
        <v>96.4</v>
      </c>
      <c r="H25" s="19">
        <f t="shared" si="0"/>
        <v>18.28</v>
      </c>
      <c r="I25" s="19">
        <v>78.12</v>
      </c>
      <c r="J25" s="17">
        <f t="shared" si="1"/>
        <v>7884.035269709543</v>
      </c>
      <c r="K25" s="17">
        <f t="shared" si="2"/>
        <v>9728.891449052739</v>
      </c>
      <c r="L25" s="17">
        <v>760021</v>
      </c>
      <c r="M25" s="23" t="s">
        <v>19</v>
      </c>
      <c r="N25" s="23" t="s">
        <v>20</v>
      </c>
      <c r="O25" s="53"/>
    </row>
    <row r="26" spans="1:15" s="3" customFormat="1" ht="16.5" customHeight="1">
      <c r="A26" s="15">
        <f t="shared" si="3"/>
        <v>21</v>
      </c>
      <c r="B26" s="16" t="s">
        <v>31</v>
      </c>
      <c r="C26" s="16" t="s">
        <v>73</v>
      </c>
      <c r="D26" s="16" t="s">
        <v>70</v>
      </c>
      <c r="E26" s="33" t="s">
        <v>21</v>
      </c>
      <c r="F26" s="17">
        <v>2.8</v>
      </c>
      <c r="G26" s="18">
        <v>117.07</v>
      </c>
      <c r="H26" s="19">
        <f t="shared" si="0"/>
        <v>20.97999999999999</v>
      </c>
      <c r="I26" s="19">
        <v>96.09</v>
      </c>
      <c r="J26" s="17">
        <f t="shared" si="1"/>
        <v>7729.033911335099</v>
      </c>
      <c r="K26" s="17">
        <f t="shared" si="2"/>
        <v>9416.567801019877</v>
      </c>
      <c r="L26" s="17">
        <v>904838</v>
      </c>
      <c r="M26" s="23" t="s">
        <v>19</v>
      </c>
      <c r="N26" s="23" t="s">
        <v>20</v>
      </c>
      <c r="O26" s="53"/>
    </row>
    <row r="27" spans="1:15" s="3" customFormat="1" ht="16.5" customHeight="1">
      <c r="A27" s="15">
        <f t="shared" si="3"/>
        <v>22</v>
      </c>
      <c r="B27" s="16" t="s">
        <v>31</v>
      </c>
      <c r="C27" s="16" t="s">
        <v>80</v>
      </c>
      <c r="D27" s="16" t="s">
        <v>78</v>
      </c>
      <c r="E27" s="33" t="s">
        <v>22</v>
      </c>
      <c r="F27" s="17">
        <v>2.8</v>
      </c>
      <c r="G27" s="18">
        <v>96.4</v>
      </c>
      <c r="H27" s="19">
        <f t="shared" si="0"/>
        <v>18.28</v>
      </c>
      <c r="I27" s="19">
        <v>78.12</v>
      </c>
      <c r="J27" s="17">
        <f t="shared" si="1"/>
        <v>7944.035269709543</v>
      </c>
      <c r="K27" s="17">
        <f t="shared" si="2"/>
        <v>9802.931387608807</v>
      </c>
      <c r="L27" s="17">
        <v>765805</v>
      </c>
      <c r="M27" s="23" t="s">
        <v>19</v>
      </c>
      <c r="N27" s="23" t="s">
        <v>20</v>
      </c>
      <c r="O27" s="53"/>
    </row>
    <row r="28" spans="1:15" s="3" customFormat="1" ht="16.5" customHeight="1">
      <c r="A28" s="15">
        <f t="shared" si="3"/>
        <v>23</v>
      </c>
      <c r="B28" s="16" t="s">
        <v>31</v>
      </c>
      <c r="C28" s="16" t="s">
        <v>81</v>
      </c>
      <c r="D28" s="16" t="s">
        <v>78</v>
      </c>
      <c r="E28" s="33" t="s">
        <v>21</v>
      </c>
      <c r="F28" s="17">
        <v>2.8</v>
      </c>
      <c r="G28" s="18">
        <v>117.07</v>
      </c>
      <c r="H28" s="19">
        <f t="shared" si="0"/>
        <v>20.97999999999999</v>
      </c>
      <c r="I28" s="19">
        <v>96.09</v>
      </c>
      <c r="J28" s="17">
        <f t="shared" si="1"/>
        <v>7796.284274365765</v>
      </c>
      <c r="K28" s="17">
        <f t="shared" si="2"/>
        <v>9498.501404932875</v>
      </c>
      <c r="L28" s="17">
        <v>912711</v>
      </c>
      <c r="M28" s="23" t="s">
        <v>19</v>
      </c>
      <c r="N28" s="23" t="s">
        <v>20</v>
      </c>
      <c r="O28" s="53" t="s">
        <v>228</v>
      </c>
    </row>
    <row r="29" spans="1:15" s="3" customFormat="1" ht="16.5" customHeight="1">
      <c r="A29" s="15">
        <f t="shared" si="3"/>
        <v>24</v>
      </c>
      <c r="B29" s="16" t="s">
        <v>31</v>
      </c>
      <c r="C29" s="16" t="s">
        <v>82</v>
      </c>
      <c r="D29" s="16" t="s">
        <v>83</v>
      </c>
      <c r="E29" s="33" t="s">
        <v>18</v>
      </c>
      <c r="F29" s="17">
        <v>2.8</v>
      </c>
      <c r="G29" s="18">
        <v>84.15</v>
      </c>
      <c r="H29" s="19">
        <f t="shared" si="0"/>
        <v>15.080000000000013</v>
      </c>
      <c r="I29" s="19">
        <v>69.07</v>
      </c>
      <c r="J29" s="17">
        <f t="shared" si="1"/>
        <v>7253.083778966132</v>
      </c>
      <c r="K29" s="17">
        <f t="shared" si="2"/>
        <v>8836.643984363689</v>
      </c>
      <c r="L29" s="17">
        <v>610347</v>
      </c>
      <c r="M29" s="23" t="s">
        <v>19</v>
      </c>
      <c r="N29" s="23" t="s">
        <v>20</v>
      </c>
      <c r="O29" s="53"/>
    </row>
    <row r="30" spans="1:15" s="3" customFormat="1" ht="16.5" customHeight="1">
      <c r="A30" s="15">
        <f t="shared" si="3"/>
        <v>25</v>
      </c>
      <c r="B30" s="16" t="s">
        <v>31</v>
      </c>
      <c r="C30" s="16" t="s">
        <v>84</v>
      </c>
      <c r="D30" s="16" t="s">
        <v>83</v>
      </c>
      <c r="E30" s="33" t="s">
        <v>22</v>
      </c>
      <c r="F30" s="17">
        <v>2.8</v>
      </c>
      <c r="G30" s="18">
        <v>96.4</v>
      </c>
      <c r="H30" s="19">
        <f t="shared" si="0"/>
        <v>18.28</v>
      </c>
      <c r="I30" s="19">
        <v>78.12</v>
      </c>
      <c r="J30" s="17">
        <f t="shared" si="1"/>
        <v>7751.244813278008</v>
      </c>
      <c r="K30" s="17">
        <f t="shared" si="2"/>
        <v>9565.028161802355</v>
      </c>
      <c r="L30" s="17">
        <v>747220</v>
      </c>
      <c r="M30" s="23" t="s">
        <v>19</v>
      </c>
      <c r="N30" s="23" t="s">
        <v>20</v>
      </c>
      <c r="O30" s="53"/>
    </row>
    <row r="31" spans="1:15" s="3" customFormat="1" ht="16.5" customHeight="1">
      <c r="A31" s="15">
        <f t="shared" si="3"/>
        <v>26</v>
      </c>
      <c r="B31" s="16" t="s">
        <v>31</v>
      </c>
      <c r="C31" s="24" t="s">
        <v>94</v>
      </c>
      <c r="D31" s="24" t="s">
        <v>93</v>
      </c>
      <c r="E31" s="33" t="s">
        <v>21</v>
      </c>
      <c r="F31" s="25">
        <v>2.8</v>
      </c>
      <c r="G31" s="18">
        <v>117.07</v>
      </c>
      <c r="H31" s="26">
        <f t="shared" si="0"/>
        <v>20.97999999999999</v>
      </c>
      <c r="I31" s="19">
        <v>96.09</v>
      </c>
      <c r="J31" s="17">
        <f t="shared" si="1"/>
        <v>7610.660288716153</v>
      </c>
      <c r="K31" s="17">
        <f t="shared" si="2"/>
        <v>9272.348839629514</v>
      </c>
      <c r="L31" s="17">
        <v>890980</v>
      </c>
      <c r="M31" s="27" t="s">
        <v>19</v>
      </c>
      <c r="N31" s="27" t="s">
        <v>20</v>
      </c>
      <c r="O31" s="53"/>
    </row>
    <row r="32" spans="1:15" s="3" customFormat="1" ht="16.5" customHeight="1">
      <c r="A32" s="15">
        <f t="shared" si="3"/>
        <v>27</v>
      </c>
      <c r="B32" s="16" t="s">
        <v>31</v>
      </c>
      <c r="C32" s="24" t="s">
        <v>95</v>
      </c>
      <c r="D32" s="24" t="s">
        <v>93</v>
      </c>
      <c r="E32" s="33" t="s">
        <v>22</v>
      </c>
      <c r="F32" s="25">
        <v>2.8</v>
      </c>
      <c r="G32" s="18">
        <v>96.4</v>
      </c>
      <c r="H32" s="26">
        <f t="shared" si="0"/>
        <v>18.28</v>
      </c>
      <c r="I32" s="19">
        <v>78.12</v>
      </c>
      <c r="J32" s="17">
        <f t="shared" si="1"/>
        <v>7973.817427385891</v>
      </c>
      <c r="K32" s="17">
        <f t="shared" si="2"/>
        <v>9839.682539682539</v>
      </c>
      <c r="L32" s="17">
        <v>768676</v>
      </c>
      <c r="M32" s="27" t="s">
        <v>19</v>
      </c>
      <c r="N32" s="27" t="s">
        <v>20</v>
      </c>
      <c r="O32" s="53"/>
    </row>
    <row r="33" spans="1:15" s="3" customFormat="1" ht="16.5" customHeight="1">
      <c r="A33" s="15">
        <f t="shared" si="3"/>
        <v>28</v>
      </c>
      <c r="B33" s="16" t="s">
        <v>31</v>
      </c>
      <c r="C33" s="24" t="s">
        <v>102</v>
      </c>
      <c r="D33" s="24" t="s">
        <v>99</v>
      </c>
      <c r="E33" s="33" t="s">
        <v>22</v>
      </c>
      <c r="F33" s="25">
        <v>2.8</v>
      </c>
      <c r="G33" s="18">
        <v>96.4</v>
      </c>
      <c r="H33" s="26">
        <f t="shared" si="0"/>
        <v>18.28</v>
      </c>
      <c r="I33" s="19">
        <v>78.12</v>
      </c>
      <c r="J33" s="17">
        <f t="shared" si="1"/>
        <v>8001.09958506224</v>
      </c>
      <c r="K33" s="17">
        <f t="shared" si="2"/>
        <v>9873.348694316435</v>
      </c>
      <c r="L33" s="17">
        <v>771306</v>
      </c>
      <c r="M33" s="27" t="s">
        <v>19</v>
      </c>
      <c r="N33" s="27" t="s">
        <v>20</v>
      </c>
      <c r="O33" s="53"/>
    </row>
    <row r="34" spans="1:15" s="3" customFormat="1" ht="16.5" customHeight="1">
      <c r="A34" s="15">
        <f t="shared" si="3"/>
        <v>29</v>
      </c>
      <c r="B34" s="16" t="s">
        <v>31</v>
      </c>
      <c r="C34" s="24" t="s">
        <v>107</v>
      </c>
      <c r="D34" s="24" t="s">
        <v>106</v>
      </c>
      <c r="E34" s="33" t="s">
        <v>21</v>
      </c>
      <c r="F34" s="25">
        <v>2.8</v>
      </c>
      <c r="G34" s="18">
        <v>117.07</v>
      </c>
      <c r="H34" s="26">
        <f t="shared" si="0"/>
        <v>20.97999999999999</v>
      </c>
      <c r="I34" s="19">
        <v>96.09</v>
      </c>
      <c r="J34" s="17">
        <f t="shared" si="1"/>
        <v>8489.040744853506</v>
      </c>
      <c r="K34" s="17">
        <f t="shared" si="2"/>
        <v>10342.51222811947</v>
      </c>
      <c r="L34" s="17">
        <v>993812</v>
      </c>
      <c r="M34" s="27" t="s">
        <v>19</v>
      </c>
      <c r="N34" s="27" t="s">
        <v>20</v>
      </c>
      <c r="O34" s="53"/>
    </row>
    <row r="35" spans="1:15" s="3" customFormat="1" ht="16.5" customHeight="1">
      <c r="A35" s="15">
        <f t="shared" si="3"/>
        <v>30</v>
      </c>
      <c r="B35" s="16" t="s">
        <v>31</v>
      </c>
      <c r="C35" s="24" t="s">
        <v>124</v>
      </c>
      <c r="D35" s="24" t="s">
        <v>122</v>
      </c>
      <c r="E35" s="33" t="s">
        <v>21</v>
      </c>
      <c r="F35" s="25">
        <v>2.8</v>
      </c>
      <c r="G35" s="18">
        <v>117.07</v>
      </c>
      <c r="H35" s="26">
        <f t="shared" si="0"/>
        <v>20.97999999999999</v>
      </c>
      <c r="I35" s="19">
        <v>96.09</v>
      </c>
      <c r="J35" s="17">
        <f t="shared" si="1"/>
        <v>7819.031348765696</v>
      </c>
      <c r="K35" s="17">
        <f t="shared" si="2"/>
        <v>9526.21500676449</v>
      </c>
      <c r="L35" s="17">
        <v>915374</v>
      </c>
      <c r="M35" s="27" t="s">
        <v>19</v>
      </c>
      <c r="N35" s="27" t="s">
        <v>20</v>
      </c>
      <c r="O35" s="53"/>
    </row>
    <row r="36" spans="1:15" s="3" customFormat="1" ht="16.5" customHeight="1">
      <c r="A36" s="15">
        <f t="shared" si="3"/>
        <v>31</v>
      </c>
      <c r="B36" s="16" t="s">
        <v>31</v>
      </c>
      <c r="C36" s="24" t="s">
        <v>128</v>
      </c>
      <c r="D36" s="24" t="s">
        <v>127</v>
      </c>
      <c r="E36" s="33" t="s">
        <v>18</v>
      </c>
      <c r="F36" s="25">
        <v>2.8</v>
      </c>
      <c r="G36" s="18">
        <v>84.15</v>
      </c>
      <c r="H36" s="26">
        <f t="shared" si="0"/>
        <v>15.080000000000013</v>
      </c>
      <c r="I36" s="19">
        <v>69.07</v>
      </c>
      <c r="J36" s="17">
        <f t="shared" si="1"/>
        <v>7315.6030897207365</v>
      </c>
      <c r="K36" s="17">
        <f t="shared" si="2"/>
        <v>8912.81308817142</v>
      </c>
      <c r="L36" s="17">
        <v>615608</v>
      </c>
      <c r="M36" s="27" t="s">
        <v>19</v>
      </c>
      <c r="N36" s="27" t="s">
        <v>20</v>
      </c>
      <c r="O36" s="53"/>
    </row>
    <row r="37" spans="1:15" s="3" customFormat="1" ht="16.5" customHeight="1">
      <c r="A37" s="15">
        <f t="shared" si="3"/>
        <v>32</v>
      </c>
      <c r="B37" s="16" t="s">
        <v>31</v>
      </c>
      <c r="C37" s="24" t="s">
        <v>129</v>
      </c>
      <c r="D37" s="24" t="s">
        <v>127</v>
      </c>
      <c r="E37" s="33" t="s">
        <v>22</v>
      </c>
      <c r="F37" s="25">
        <v>2.8</v>
      </c>
      <c r="G37" s="18">
        <v>96.4</v>
      </c>
      <c r="H37" s="26">
        <f t="shared" si="0"/>
        <v>18.28</v>
      </c>
      <c r="I37" s="19">
        <v>78.12</v>
      </c>
      <c r="J37" s="17">
        <f t="shared" si="1"/>
        <v>8034.045643153527</v>
      </c>
      <c r="K37" s="17">
        <f t="shared" si="2"/>
        <v>9914.00409626216</v>
      </c>
      <c r="L37" s="17">
        <v>774482</v>
      </c>
      <c r="M37" s="27" t="s">
        <v>19</v>
      </c>
      <c r="N37" s="27" t="s">
        <v>20</v>
      </c>
      <c r="O37" s="53"/>
    </row>
    <row r="38" spans="1:15" s="3" customFormat="1" ht="16.5" customHeight="1">
      <c r="A38" s="15">
        <f t="shared" si="3"/>
        <v>33</v>
      </c>
      <c r="B38" s="16" t="s">
        <v>31</v>
      </c>
      <c r="C38" s="24" t="s">
        <v>131</v>
      </c>
      <c r="D38" s="24" t="s">
        <v>127</v>
      </c>
      <c r="E38" s="33" t="s">
        <v>21</v>
      </c>
      <c r="F38" s="25">
        <v>2.8</v>
      </c>
      <c r="G38" s="18">
        <v>117.07</v>
      </c>
      <c r="H38" s="26">
        <f t="shared" si="0"/>
        <v>20.97999999999999</v>
      </c>
      <c r="I38" s="26">
        <v>96.09</v>
      </c>
      <c r="J38" s="17">
        <f t="shared" si="1"/>
        <v>7879.029640386094</v>
      </c>
      <c r="K38" s="17">
        <f t="shared" si="2"/>
        <v>9599.313143927568</v>
      </c>
      <c r="L38" s="17">
        <v>922398</v>
      </c>
      <c r="M38" s="27" t="s">
        <v>19</v>
      </c>
      <c r="N38" s="27" t="s">
        <v>20</v>
      </c>
      <c r="O38" s="53"/>
    </row>
    <row r="39" spans="1:15" s="3" customFormat="1" ht="16.5" customHeight="1">
      <c r="A39" s="15">
        <f t="shared" si="3"/>
        <v>34</v>
      </c>
      <c r="B39" s="16" t="s">
        <v>31</v>
      </c>
      <c r="C39" s="24" t="s">
        <v>132</v>
      </c>
      <c r="D39" s="24" t="s">
        <v>133</v>
      </c>
      <c r="E39" s="33" t="s">
        <v>18</v>
      </c>
      <c r="F39" s="25">
        <v>2.8</v>
      </c>
      <c r="G39" s="18">
        <v>84.15</v>
      </c>
      <c r="H39" s="26">
        <f t="shared" si="0"/>
        <v>15.080000000000013</v>
      </c>
      <c r="I39" s="19">
        <v>69.07</v>
      </c>
      <c r="J39" s="17">
        <f t="shared" si="1"/>
        <v>7326.013071895424</v>
      </c>
      <c r="K39" s="17">
        <f t="shared" si="2"/>
        <v>8925.495873751268</v>
      </c>
      <c r="L39" s="17">
        <v>616484</v>
      </c>
      <c r="M39" s="27" t="s">
        <v>19</v>
      </c>
      <c r="N39" s="27" t="s">
        <v>20</v>
      </c>
      <c r="O39" s="53"/>
    </row>
    <row r="40" spans="1:15" s="3" customFormat="1" ht="16.5" customHeight="1">
      <c r="A40" s="15">
        <f t="shared" si="3"/>
        <v>35</v>
      </c>
      <c r="B40" s="16" t="s">
        <v>31</v>
      </c>
      <c r="C40" s="24" t="s">
        <v>134</v>
      </c>
      <c r="D40" s="24" t="s">
        <v>133</v>
      </c>
      <c r="E40" s="33" t="s">
        <v>21</v>
      </c>
      <c r="F40" s="25">
        <v>2.8</v>
      </c>
      <c r="G40" s="18">
        <v>117.07</v>
      </c>
      <c r="H40" s="26">
        <f t="shared" si="0"/>
        <v>20.97999999999999</v>
      </c>
      <c r="I40" s="19">
        <v>96.09</v>
      </c>
      <c r="J40" s="17">
        <f t="shared" si="1"/>
        <v>7766.250960963526</v>
      </c>
      <c r="K40" s="17">
        <f t="shared" si="2"/>
        <v>9461.910708710584</v>
      </c>
      <c r="L40" s="17">
        <v>909195</v>
      </c>
      <c r="M40" s="27" t="s">
        <v>19</v>
      </c>
      <c r="N40" s="27" t="s">
        <v>20</v>
      </c>
      <c r="O40" s="53"/>
    </row>
    <row r="41" spans="1:15" s="3" customFormat="1" ht="16.5" customHeight="1">
      <c r="A41" s="15">
        <f t="shared" si="3"/>
        <v>36</v>
      </c>
      <c r="B41" s="16" t="s">
        <v>31</v>
      </c>
      <c r="C41" s="24" t="s">
        <v>137</v>
      </c>
      <c r="D41" s="24" t="s">
        <v>138</v>
      </c>
      <c r="E41" s="33" t="s">
        <v>18</v>
      </c>
      <c r="F41" s="25">
        <v>2.8</v>
      </c>
      <c r="G41" s="18">
        <v>84.17</v>
      </c>
      <c r="H41" s="26">
        <f t="shared" si="0"/>
        <v>15.090000000000003</v>
      </c>
      <c r="I41" s="19">
        <v>69.08</v>
      </c>
      <c r="J41" s="17">
        <f t="shared" si="1"/>
        <v>7239.242010217417</v>
      </c>
      <c r="K41" s="17">
        <f t="shared" si="2"/>
        <v>8820.599305153446</v>
      </c>
      <c r="L41" s="17">
        <v>609327</v>
      </c>
      <c r="M41" s="27" t="s">
        <v>19</v>
      </c>
      <c r="N41" s="27" t="s">
        <v>20</v>
      </c>
      <c r="O41" s="53"/>
    </row>
    <row r="42" spans="1:15" s="3" customFormat="1" ht="16.5" customHeight="1">
      <c r="A42" s="15">
        <f t="shared" si="3"/>
        <v>37</v>
      </c>
      <c r="B42" s="16" t="s">
        <v>31</v>
      </c>
      <c r="C42" s="24" t="s">
        <v>139</v>
      </c>
      <c r="D42" s="24" t="s">
        <v>138</v>
      </c>
      <c r="E42" s="33" t="s">
        <v>18</v>
      </c>
      <c r="F42" s="25">
        <v>2.8</v>
      </c>
      <c r="G42" s="18">
        <v>84.15</v>
      </c>
      <c r="H42" s="26">
        <f t="shared" si="0"/>
        <v>15.080000000000013</v>
      </c>
      <c r="I42" s="19">
        <v>69.07</v>
      </c>
      <c r="J42" s="17">
        <f t="shared" si="1"/>
        <v>7336.446821152703</v>
      </c>
      <c r="K42" s="17">
        <f t="shared" si="2"/>
        <v>8938.207615462576</v>
      </c>
      <c r="L42" s="17">
        <v>617362</v>
      </c>
      <c r="M42" s="27" t="s">
        <v>19</v>
      </c>
      <c r="N42" s="27" t="s">
        <v>20</v>
      </c>
      <c r="O42" s="53"/>
    </row>
    <row r="43" spans="1:15" s="3" customFormat="1" ht="16.5" customHeight="1">
      <c r="A43" s="15">
        <f t="shared" si="3"/>
        <v>38</v>
      </c>
      <c r="B43" s="16" t="s">
        <v>31</v>
      </c>
      <c r="C43" s="24" t="s">
        <v>142</v>
      </c>
      <c r="D43" s="24" t="s">
        <v>138</v>
      </c>
      <c r="E43" s="33" t="s">
        <v>22</v>
      </c>
      <c r="F43" s="25">
        <v>2.8</v>
      </c>
      <c r="G43" s="18">
        <v>96.4</v>
      </c>
      <c r="H43" s="26">
        <f t="shared" si="0"/>
        <v>18.28</v>
      </c>
      <c r="I43" s="19">
        <v>78.12</v>
      </c>
      <c r="J43" s="17">
        <f t="shared" si="1"/>
        <v>7774.035269709543</v>
      </c>
      <c r="K43" s="17">
        <f t="shared" si="2"/>
        <v>9593.151561699948</v>
      </c>
      <c r="L43" s="17">
        <v>749417</v>
      </c>
      <c r="M43" s="27" t="s">
        <v>19</v>
      </c>
      <c r="N43" s="27" t="s">
        <v>20</v>
      </c>
      <c r="O43" s="53"/>
    </row>
    <row r="44" spans="1:15" s="3" customFormat="1" ht="16.5" customHeight="1">
      <c r="A44" s="15">
        <f t="shared" si="3"/>
        <v>39</v>
      </c>
      <c r="B44" s="16" t="s">
        <v>31</v>
      </c>
      <c r="C44" s="24" t="s">
        <v>145</v>
      </c>
      <c r="D44" s="24" t="s">
        <v>144</v>
      </c>
      <c r="E44" s="33" t="s">
        <v>18</v>
      </c>
      <c r="F44" s="25">
        <v>2.8</v>
      </c>
      <c r="G44" s="18">
        <v>84.15</v>
      </c>
      <c r="H44" s="26">
        <f t="shared" si="0"/>
        <v>15.080000000000013</v>
      </c>
      <c r="I44" s="19">
        <v>69.07</v>
      </c>
      <c r="J44" s="17">
        <f t="shared" si="1"/>
        <v>7346.856803327391</v>
      </c>
      <c r="K44" s="17">
        <f t="shared" si="2"/>
        <v>8950.890401042421</v>
      </c>
      <c r="L44" s="17">
        <v>618238</v>
      </c>
      <c r="M44" s="27" t="s">
        <v>19</v>
      </c>
      <c r="N44" s="27" t="s">
        <v>20</v>
      </c>
      <c r="O44" s="53"/>
    </row>
    <row r="45" spans="1:15" s="3" customFormat="1" ht="16.5" customHeight="1">
      <c r="A45" s="15">
        <f t="shared" si="3"/>
        <v>40</v>
      </c>
      <c r="B45" s="16" t="s">
        <v>31</v>
      </c>
      <c r="C45" s="24" t="s">
        <v>148</v>
      </c>
      <c r="D45" s="24" t="s">
        <v>144</v>
      </c>
      <c r="E45" s="33" t="s">
        <v>22</v>
      </c>
      <c r="F45" s="25">
        <v>2.8</v>
      </c>
      <c r="G45" s="18">
        <v>96.4</v>
      </c>
      <c r="H45" s="26">
        <f t="shared" si="0"/>
        <v>18.28</v>
      </c>
      <c r="I45" s="19">
        <v>78.12</v>
      </c>
      <c r="J45" s="17">
        <f t="shared" si="1"/>
        <v>7744.035269709543</v>
      </c>
      <c r="K45" s="17">
        <f t="shared" si="2"/>
        <v>9556.131592421914</v>
      </c>
      <c r="L45" s="17">
        <v>746525</v>
      </c>
      <c r="M45" s="27" t="s">
        <v>19</v>
      </c>
      <c r="N45" s="27" t="s">
        <v>20</v>
      </c>
      <c r="O45" s="53"/>
    </row>
    <row r="46" spans="1:15" s="3" customFormat="1" ht="16.5" customHeight="1">
      <c r="A46" s="15">
        <f t="shared" si="3"/>
        <v>41</v>
      </c>
      <c r="B46" s="16" t="s">
        <v>31</v>
      </c>
      <c r="C46" s="24" t="s">
        <v>150</v>
      </c>
      <c r="D46" s="24" t="s">
        <v>151</v>
      </c>
      <c r="E46" s="33" t="s">
        <v>18</v>
      </c>
      <c r="F46" s="25">
        <v>2.8</v>
      </c>
      <c r="G46" s="18">
        <v>84.17</v>
      </c>
      <c r="H46" s="26">
        <f t="shared" si="0"/>
        <v>15.090000000000003</v>
      </c>
      <c r="I46" s="19">
        <v>69.08</v>
      </c>
      <c r="J46" s="17">
        <f t="shared" si="1"/>
        <v>7239.242010217417</v>
      </c>
      <c r="K46" s="17">
        <f t="shared" si="2"/>
        <v>8820.599305153446</v>
      </c>
      <c r="L46" s="17">
        <v>609327</v>
      </c>
      <c r="M46" s="27" t="s">
        <v>19</v>
      </c>
      <c r="N46" s="27" t="s">
        <v>20</v>
      </c>
      <c r="O46" s="53"/>
    </row>
    <row r="47" spans="1:15" s="3" customFormat="1" ht="16.5" customHeight="1">
      <c r="A47" s="15">
        <f t="shared" si="3"/>
        <v>42</v>
      </c>
      <c r="B47" s="16" t="s">
        <v>31</v>
      </c>
      <c r="C47" s="24" t="s">
        <v>152</v>
      </c>
      <c r="D47" s="24" t="s">
        <v>151</v>
      </c>
      <c r="E47" s="33" t="s">
        <v>18</v>
      </c>
      <c r="F47" s="25">
        <v>2.8</v>
      </c>
      <c r="G47" s="18">
        <v>84.15</v>
      </c>
      <c r="H47" s="26">
        <f t="shared" si="0"/>
        <v>15.080000000000013</v>
      </c>
      <c r="I47" s="19">
        <v>69.07</v>
      </c>
      <c r="J47" s="17">
        <f t="shared" si="1"/>
        <v>7336.446821152703</v>
      </c>
      <c r="K47" s="17">
        <f t="shared" si="2"/>
        <v>8938.207615462576</v>
      </c>
      <c r="L47" s="17">
        <v>617362</v>
      </c>
      <c r="M47" s="27" t="s">
        <v>19</v>
      </c>
      <c r="N47" s="27" t="s">
        <v>20</v>
      </c>
      <c r="O47" s="53"/>
    </row>
    <row r="48" spans="1:15" s="3" customFormat="1" ht="16.5" customHeight="1">
      <c r="A48" s="15">
        <f t="shared" si="3"/>
        <v>43</v>
      </c>
      <c r="B48" s="16" t="s">
        <v>31</v>
      </c>
      <c r="C48" s="24" t="s">
        <v>153</v>
      </c>
      <c r="D48" s="24" t="s">
        <v>151</v>
      </c>
      <c r="E48" s="33" t="s">
        <v>21</v>
      </c>
      <c r="F48" s="25">
        <v>2.8</v>
      </c>
      <c r="G48" s="18">
        <v>117.07</v>
      </c>
      <c r="H48" s="26">
        <f t="shared" si="0"/>
        <v>20.97999999999999</v>
      </c>
      <c r="I48" s="19">
        <v>96.09</v>
      </c>
      <c r="J48" s="17">
        <f t="shared" si="1"/>
        <v>7669.027077816691</v>
      </c>
      <c r="K48" s="17">
        <f t="shared" si="2"/>
        <v>9343.459256946613</v>
      </c>
      <c r="L48" s="17">
        <v>897813</v>
      </c>
      <c r="M48" s="27" t="s">
        <v>19</v>
      </c>
      <c r="N48" s="27" t="s">
        <v>20</v>
      </c>
      <c r="O48" s="53"/>
    </row>
    <row r="49" spans="1:15" s="3" customFormat="1" ht="16.5" customHeight="1">
      <c r="A49" s="15">
        <f t="shared" si="3"/>
        <v>44</v>
      </c>
      <c r="B49" s="16" t="s">
        <v>31</v>
      </c>
      <c r="C49" s="24">
        <v>3004</v>
      </c>
      <c r="D49" s="24">
        <v>30</v>
      </c>
      <c r="E49" s="33" t="s">
        <v>22</v>
      </c>
      <c r="F49" s="25">
        <v>2.8</v>
      </c>
      <c r="G49" s="18">
        <v>96.4</v>
      </c>
      <c r="H49" s="26">
        <f>G49-I49</f>
        <v>18.28</v>
      </c>
      <c r="I49" s="19">
        <v>78.12</v>
      </c>
      <c r="J49" s="17">
        <f>L49/G49</f>
        <v>7551.49377593361</v>
      </c>
      <c r="K49" s="17">
        <f>L49/I49</f>
        <v>9318.535586277521</v>
      </c>
      <c r="L49" s="17">
        <v>727964</v>
      </c>
      <c r="M49" s="27" t="s">
        <v>19</v>
      </c>
      <c r="N49" s="27" t="s">
        <v>20</v>
      </c>
      <c r="O49" s="53"/>
    </row>
    <row r="50" spans="1:15" s="3" customFormat="1" ht="16.5" customHeight="1">
      <c r="A50" s="15">
        <f t="shared" si="3"/>
        <v>45</v>
      </c>
      <c r="B50" s="16" t="s">
        <v>31</v>
      </c>
      <c r="C50" s="24" t="s">
        <v>157</v>
      </c>
      <c r="D50" s="24" t="s">
        <v>158</v>
      </c>
      <c r="E50" s="33" t="s">
        <v>18</v>
      </c>
      <c r="F50" s="25">
        <v>2.8</v>
      </c>
      <c r="G50" s="18">
        <v>84.17</v>
      </c>
      <c r="H50" s="26">
        <f t="shared" si="0"/>
        <v>15.090000000000003</v>
      </c>
      <c r="I50" s="19">
        <v>69.08</v>
      </c>
      <c r="J50" s="17">
        <f t="shared" si="1"/>
        <v>7228.834501603897</v>
      </c>
      <c r="K50" s="17">
        <f t="shared" si="2"/>
        <v>8807.91835552982</v>
      </c>
      <c r="L50" s="17">
        <v>608451</v>
      </c>
      <c r="M50" s="27" t="s">
        <v>19</v>
      </c>
      <c r="N50" s="27" t="s">
        <v>20</v>
      </c>
      <c r="O50" s="53" t="s">
        <v>228</v>
      </c>
    </row>
    <row r="51" spans="1:15" s="3" customFormat="1" ht="16.5" customHeight="1">
      <c r="A51" s="15">
        <f t="shared" si="3"/>
        <v>46</v>
      </c>
      <c r="B51" s="16" t="s">
        <v>31</v>
      </c>
      <c r="C51" s="24" t="s">
        <v>159</v>
      </c>
      <c r="D51" s="24" t="s">
        <v>158</v>
      </c>
      <c r="E51" s="33" t="s">
        <v>18</v>
      </c>
      <c r="F51" s="25">
        <v>2.8</v>
      </c>
      <c r="G51" s="18">
        <v>84.15</v>
      </c>
      <c r="H51" s="26">
        <f t="shared" si="0"/>
        <v>15.080000000000013</v>
      </c>
      <c r="I51" s="19">
        <v>69.07</v>
      </c>
      <c r="J51" s="17">
        <f t="shared" si="1"/>
        <v>7326.013071895424</v>
      </c>
      <c r="K51" s="17">
        <f t="shared" si="2"/>
        <v>8925.495873751268</v>
      </c>
      <c r="L51" s="17">
        <v>616484</v>
      </c>
      <c r="M51" s="27" t="s">
        <v>19</v>
      </c>
      <c r="N51" s="27" t="s">
        <v>20</v>
      </c>
      <c r="O51" s="53"/>
    </row>
    <row r="52" spans="1:15" s="3" customFormat="1" ht="16.5" customHeight="1">
      <c r="A52" s="15">
        <f t="shared" si="3"/>
        <v>47</v>
      </c>
      <c r="B52" s="16" t="s">
        <v>31</v>
      </c>
      <c r="C52" s="24" t="s">
        <v>161</v>
      </c>
      <c r="D52" s="24" t="s">
        <v>158</v>
      </c>
      <c r="E52" s="33" t="s">
        <v>22</v>
      </c>
      <c r="F52" s="25">
        <v>2.8</v>
      </c>
      <c r="G52" s="18">
        <v>96.4</v>
      </c>
      <c r="H52" s="26">
        <f t="shared" si="0"/>
        <v>18.28</v>
      </c>
      <c r="I52" s="19">
        <v>78.12</v>
      </c>
      <c r="J52" s="17">
        <f t="shared" si="1"/>
        <v>7884.035269709543</v>
      </c>
      <c r="K52" s="17">
        <f t="shared" si="2"/>
        <v>9728.891449052739</v>
      </c>
      <c r="L52" s="17">
        <v>760021</v>
      </c>
      <c r="M52" s="27" t="s">
        <v>19</v>
      </c>
      <c r="N52" s="27" t="s">
        <v>20</v>
      </c>
      <c r="O52" s="53"/>
    </row>
    <row r="53" spans="1:15" s="3" customFormat="1" ht="16.5" customHeight="1">
      <c r="A53" s="15">
        <f t="shared" si="3"/>
        <v>48</v>
      </c>
      <c r="B53" s="16" t="s">
        <v>31</v>
      </c>
      <c r="C53" s="24" t="s">
        <v>162</v>
      </c>
      <c r="D53" s="24" t="s">
        <v>158</v>
      </c>
      <c r="E53" s="33" t="s">
        <v>22</v>
      </c>
      <c r="F53" s="25">
        <v>2.8</v>
      </c>
      <c r="G53" s="18">
        <v>96.4</v>
      </c>
      <c r="H53" s="26">
        <f aca="true" t="shared" si="4" ref="H53:H103">G53-I53</f>
        <v>18.28</v>
      </c>
      <c r="I53" s="19">
        <v>78.12</v>
      </c>
      <c r="J53" s="17">
        <f t="shared" si="1"/>
        <v>7684.045643153527</v>
      </c>
      <c r="K53" s="17">
        <f t="shared" si="2"/>
        <v>9482.104454685099</v>
      </c>
      <c r="L53" s="17">
        <v>740742</v>
      </c>
      <c r="M53" s="27" t="s">
        <v>19</v>
      </c>
      <c r="N53" s="27" t="s">
        <v>20</v>
      </c>
      <c r="O53" s="53"/>
    </row>
    <row r="54" spans="1:15" s="3" customFormat="1" ht="16.5" customHeight="1">
      <c r="A54" s="15">
        <f t="shared" si="3"/>
        <v>49</v>
      </c>
      <c r="B54" s="16" t="s">
        <v>31</v>
      </c>
      <c r="C54" s="24" t="s">
        <v>163</v>
      </c>
      <c r="D54" s="24" t="s">
        <v>158</v>
      </c>
      <c r="E54" s="33" t="s">
        <v>21</v>
      </c>
      <c r="F54" s="25">
        <v>2.8</v>
      </c>
      <c r="G54" s="18">
        <v>117.07</v>
      </c>
      <c r="H54" s="26">
        <f t="shared" si="4"/>
        <v>20.97999999999999</v>
      </c>
      <c r="I54" s="26">
        <v>96.09</v>
      </c>
      <c r="J54" s="17">
        <f aca="true" t="shared" si="5" ref="J54:J104">L54/G54</f>
        <v>7729.033911335099</v>
      </c>
      <c r="K54" s="17">
        <f aca="true" t="shared" si="6" ref="K54:K104">L54/I54</f>
        <v>9416.567801019877</v>
      </c>
      <c r="L54" s="17">
        <v>904838</v>
      </c>
      <c r="M54" s="27" t="s">
        <v>19</v>
      </c>
      <c r="N54" s="27" t="s">
        <v>20</v>
      </c>
      <c r="O54" s="53"/>
    </row>
    <row r="55" spans="1:15" s="3" customFormat="1" ht="16.5" customHeight="1">
      <c r="A55" s="15">
        <f aca="true" t="shared" si="7" ref="A55:A105">ROW()-5</f>
        <v>50</v>
      </c>
      <c r="B55" s="16" t="s">
        <v>31</v>
      </c>
      <c r="C55" s="24" t="s">
        <v>164</v>
      </c>
      <c r="D55" s="24" t="s">
        <v>165</v>
      </c>
      <c r="E55" s="33" t="s">
        <v>18</v>
      </c>
      <c r="F55" s="25">
        <v>2.8</v>
      </c>
      <c r="G55" s="18">
        <v>84.17</v>
      </c>
      <c r="H55" s="26">
        <f t="shared" si="4"/>
        <v>15.090000000000003</v>
      </c>
      <c r="I55" s="19">
        <v>69.08</v>
      </c>
      <c r="J55" s="17">
        <f t="shared" si="5"/>
        <v>7218.403231555186</v>
      </c>
      <c r="K55" s="17">
        <f t="shared" si="6"/>
        <v>8795.208453966416</v>
      </c>
      <c r="L55" s="17">
        <v>607573</v>
      </c>
      <c r="M55" s="27" t="s">
        <v>19</v>
      </c>
      <c r="N55" s="27" t="s">
        <v>20</v>
      </c>
      <c r="O55" s="53"/>
    </row>
    <row r="56" spans="1:15" s="3" customFormat="1" ht="16.5" customHeight="1">
      <c r="A56" s="15">
        <f t="shared" si="7"/>
        <v>51</v>
      </c>
      <c r="B56" s="16" t="s">
        <v>31</v>
      </c>
      <c r="C56" s="24" t="s">
        <v>166</v>
      </c>
      <c r="D56" s="24" t="s">
        <v>165</v>
      </c>
      <c r="E56" s="33" t="s">
        <v>21</v>
      </c>
      <c r="F56" s="25">
        <v>2.8</v>
      </c>
      <c r="G56" s="18">
        <v>117.07</v>
      </c>
      <c r="H56" s="26">
        <f t="shared" si="4"/>
        <v>20.97999999999999</v>
      </c>
      <c r="I56" s="19">
        <v>96.09</v>
      </c>
      <c r="J56" s="17">
        <f t="shared" si="5"/>
        <v>7783.941231741694</v>
      </c>
      <c r="K56" s="17">
        <f t="shared" si="6"/>
        <v>9483.463419710688</v>
      </c>
      <c r="L56" s="17">
        <v>911266</v>
      </c>
      <c r="M56" s="27" t="s">
        <v>19</v>
      </c>
      <c r="N56" s="27" t="s">
        <v>20</v>
      </c>
      <c r="O56" s="53"/>
    </row>
    <row r="57" spans="1:15" s="3" customFormat="1" ht="16.5" customHeight="1">
      <c r="A57" s="15">
        <f t="shared" si="7"/>
        <v>52</v>
      </c>
      <c r="B57" s="16" t="s">
        <v>31</v>
      </c>
      <c r="C57" s="24" t="s">
        <v>167</v>
      </c>
      <c r="D57" s="24" t="s">
        <v>165</v>
      </c>
      <c r="E57" s="33" t="s">
        <v>22</v>
      </c>
      <c r="F57" s="25">
        <v>2.8</v>
      </c>
      <c r="G57" s="18">
        <v>96.4</v>
      </c>
      <c r="H57" s="26">
        <f t="shared" si="4"/>
        <v>18.28</v>
      </c>
      <c r="I57" s="19">
        <v>78.12</v>
      </c>
      <c r="J57" s="17">
        <f t="shared" si="5"/>
        <v>7854.035269709543</v>
      </c>
      <c r="K57" s="17">
        <f t="shared" si="6"/>
        <v>9691.871479774705</v>
      </c>
      <c r="L57" s="17">
        <v>757129</v>
      </c>
      <c r="M57" s="27" t="s">
        <v>19</v>
      </c>
      <c r="N57" s="27" t="s">
        <v>20</v>
      </c>
      <c r="O57" s="53"/>
    </row>
    <row r="58" spans="1:15" s="3" customFormat="1" ht="16.5" customHeight="1">
      <c r="A58" s="15">
        <f t="shared" si="7"/>
        <v>53</v>
      </c>
      <c r="B58" s="16" t="s">
        <v>31</v>
      </c>
      <c r="C58" s="24" t="s">
        <v>168</v>
      </c>
      <c r="D58" s="24" t="s">
        <v>165</v>
      </c>
      <c r="E58" s="33" t="s">
        <v>22</v>
      </c>
      <c r="F58" s="25">
        <v>2.8</v>
      </c>
      <c r="G58" s="18">
        <v>96.4</v>
      </c>
      <c r="H58" s="26">
        <f t="shared" si="4"/>
        <v>18.28</v>
      </c>
      <c r="I58" s="19">
        <v>78.12</v>
      </c>
      <c r="J58" s="17">
        <f t="shared" si="5"/>
        <v>7654.035269709543</v>
      </c>
      <c r="K58" s="17">
        <f t="shared" si="6"/>
        <v>9445.071684587812</v>
      </c>
      <c r="L58" s="17">
        <v>737849</v>
      </c>
      <c r="M58" s="27" t="s">
        <v>19</v>
      </c>
      <c r="N58" s="27" t="s">
        <v>20</v>
      </c>
      <c r="O58" s="53"/>
    </row>
    <row r="59" spans="1:15" s="3" customFormat="1" ht="16.5" customHeight="1">
      <c r="A59" s="15">
        <f t="shared" si="7"/>
        <v>54</v>
      </c>
      <c r="B59" s="16" t="s">
        <v>31</v>
      </c>
      <c r="C59" s="24" t="s">
        <v>169</v>
      </c>
      <c r="D59" s="24" t="s">
        <v>165</v>
      </c>
      <c r="E59" s="33" t="s">
        <v>21</v>
      </c>
      <c r="F59" s="25">
        <v>2.8</v>
      </c>
      <c r="G59" s="18">
        <v>117.07</v>
      </c>
      <c r="H59" s="26">
        <f t="shared" si="4"/>
        <v>20.97999999999999</v>
      </c>
      <c r="I59" s="26">
        <v>96.09</v>
      </c>
      <c r="J59" s="17">
        <f t="shared" si="5"/>
        <v>7699.02622362689</v>
      </c>
      <c r="K59" s="17">
        <f t="shared" si="6"/>
        <v>9380.00832552815</v>
      </c>
      <c r="L59" s="17">
        <v>901325</v>
      </c>
      <c r="M59" s="27" t="s">
        <v>19</v>
      </c>
      <c r="N59" s="27" t="s">
        <v>20</v>
      </c>
      <c r="O59" s="53"/>
    </row>
    <row r="60" spans="1:15" s="3" customFormat="1" ht="16.5" customHeight="1">
      <c r="A60" s="15">
        <f t="shared" si="7"/>
        <v>55</v>
      </c>
      <c r="B60" s="16" t="s">
        <v>31</v>
      </c>
      <c r="C60" s="24" t="s">
        <v>172</v>
      </c>
      <c r="D60" s="24" t="s">
        <v>171</v>
      </c>
      <c r="E60" s="33" t="s">
        <v>18</v>
      </c>
      <c r="F60" s="25">
        <v>2.8</v>
      </c>
      <c r="G60" s="18">
        <v>84.15</v>
      </c>
      <c r="H60" s="26">
        <f t="shared" si="4"/>
        <v>15.080000000000013</v>
      </c>
      <c r="I60" s="19">
        <v>69.07</v>
      </c>
      <c r="J60" s="17">
        <f t="shared" si="5"/>
        <v>7346.856803327391</v>
      </c>
      <c r="K60" s="17">
        <f t="shared" si="6"/>
        <v>8950.890401042421</v>
      </c>
      <c r="L60" s="17">
        <v>618238</v>
      </c>
      <c r="M60" s="27" t="s">
        <v>19</v>
      </c>
      <c r="N60" s="27" t="s">
        <v>20</v>
      </c>
      <c r="O60" s="53"/>
    </row>
    <row r="61" spans="1:15" s="3" customFormat="1" ht="16.5" customHeight="1">
      <c r="A61" s="15">
        <f t="shared" si="7"/>
        <v>56</v>
      </c>
      <c r="B61" s="16" t="s">
        <v>31</v>
      </c>
      <c r="C61" s="24" t="s">
        <v>173</v>
      </c>
      <c r="D61" s="24" t="s">
        <v>171</v>
      </c>
      <c r="E61" s="33" t="s">
        <v>21</v>
      </c>
      <c r="F61" s="25">
        <v>2.8</v>
      </c>
      <c r="G61" s="18">
        <v>117.07</v>
      </c>
      <c r="H61" s="26">
        <f t="shared" si="4"/>
        <v>20.97999999999999</v>
      </c>
      <c r="I61" s="19">
        <v>96.09</v>
      </c>
      <c r="J61" s="17">
        <f t="shared" si="5"/>
        <v>7579.029640386094</v>
      </c>
      <c r="K61" s="17">
        <f t="shared" si="6"/>
        <v>9233.812051201998</v>
      </c>
      <c r="L61" s="17">
        <v>887277</v>
      </c>
      <c r="M61" s="27" t="s">
        <v>19</v>
      </c>
      <c r="N61" s="27" t="s">
        <v>20</v>
      </c>
      <c r="O61" s="53"/>
    </row>
    <row r="62" spans="1:15" s="3" customFormat="1" ht="16.5" customHeight="1">
      <c r="A62" s="15">
        <f t="shared" si="7"/>
        <v>57</v>
      </c>
      <c r="B62" s="16" t="s">
        <v>31</v>
      </c>
      <c r="C62" s="24" t="s">
        <v>174</v>
      </c>
      <c r="D62" s="24" t="s">
        <v>171</v>
      </c>
      <c r="E62" s="33" t="s">
        <v>22</v>
      </c>
      <c r="F62" s="25">
        <v>2.8</v>
      </c>
      <c r="G62" s="18">
        <v>96.4</v>
      </c>
      <c r="H62" s="26">
        <f t="shared" si="4"/>
        <v>18.28</v>
      </c>
      <c r="I62" s="19">
        <v>78.12</v>
      </c>
      <c r="J62" s="17">
        <f t="shared" si="5"/>
        <v>7824.045643153527</v>
      </c>
      <c r="K62" s="17">
        <f t="shared" si="6"/>
        <v>9654.864311315923</v>
      </c>
      <c r="L62" s="17">
        <v>754238</v>
      </c>
      <c r="M62" s="27" t="s">
        <v>19</v>
      </c>
      <c r="N62" s="27" t="s">
        <v>20</v>
      </c>
      <c r="O62" s="53"/>
    </row>
    <row r="63" spans="1:15" s="3" customFormat="1" ht="16.5" customHeight="1">
      <c r="A63" s="15">
        <f t="shared" si="7"/>
        <v>58</v>
      </c>
      <c r="B63" s="16" t="s">
        <v>31</v>
      </c>
      <c r="C63" s="24" t="s">
        <v>175</v>
      </c>
      <c r="D63" s="24" t="s">
        <v>171</v>
      </c>
      <c r="E63" s="33" t="s">
        <v>22</v>
      </c>
      <c r="F63" s="25">
        <v>2.8</v>
      </c>
      <c r="G63" s="18">
        <v>96.4</v>
      </c>
      <c r="H63" s="26">
        <f t="shared" si="4"/>
        <v>18.28</v>
      </c>
      <c r="I63" s="19">
        <v>78.12</v>
      </c>
      <c r="J63" s="17">
        <f t="shared" si="5"/>
        <v>7624.045643153527</v>
      </c>
      <c r="K63" s="17">
        <f t="shared" si="6"/>
        <v>9408.064516129032</v>
      </c>
      <c r="L63" s="17">
        <v>734958</v>
      </c>
      <c r="M63" s="27" t="s">
        <v>19</v>
      </c>
      <c r="N63" s="27" t="s">
        <v>20</v>
      </c>
      <c r="O63" s="53"/>
    </row>
    <row r="64" spans="1:15" s="3" customFormat="1" ht="16.5" customHeight="1">
      <c r="A64" s="15">
        <f t="shared" si="7"/>
        <v>59</v>
      </c>
      <c r="B64" s="16" t="s">
        <v>31</v>
      </c>
      <c r="C64" s="24" t="s">
        <v>176</v>
      </c>
      <c r="D64" s="24" t="s">
        <v>171</v>
      </c>
      <c r="E64" s="33" t="s">
        <v>21</v>
      </c>
      <c r="F64" s="25">
        <v>2.8</v>
      </c>
      <c r="G64" s="18">
        <v>117.07</v>
      </c>
      <c r="H64" s="26">
        <f t="shared" si="4"/>
        <v>20.97999999999999</v>
      </c>
      <c r="I64" s="26">
        <v>96.09</v>
      </c>
      <c r="J64" s="17">
        <f t="shared" si="5"/>
        <v>7669.027077816691</v>
      </c>
      <c r="K64" s="17">
        <f t="shared" si="6"/>
        <v>9343.459256946613</v>
      </c>
      <c r="L64" s="17">
        <v>897813</v>
      </c>
      <c r="M64" s="27" t="s">
        <v>19</v>
      </c>
      <c r="N64" s="27" t="s">
        <v>20</v>
      </c>
      <c r="O64" s="53"/>
    </row>
    <row r="65" spans="1:15" s="3" customFormat="1" ht="16.5" customHeight="1">
      <c r="A65" s="15">
        <f t="shared" si="7"/>
        <v>60</v>
      </c>
      <c r="B65" s="16" t="s">
        <v>31</v>
      </c>
      <c r="C65" s="24" t="s">
        <v>177</v>
      </c>
      <c r="D65" s="24" t="s">
        <v>178</v>
      </c>
      <c r="E65" s="33" t="s">
        <v>21</v>
      </c>
      <c r="F65" s="25">
        <v>2.8</v>
      </c>
      <c r="G65" s="18">
        <v>117.07</v>
      </c>
      <c r="H65" s="26">
        <f t="shared" si="4"/>
        <v>20.97999999999999</v>
      </c>
      <c r="I65" s="19">
        <v>96.09</v>
      </c>
      <c r="J65" s="17">
        <f t="shared" si="5"/>
        <v>7671.615272913642</v>
      </c>
      <c r="K65" s="17">
        <f t="shared" si="6"/>
        <v>9346.612550733687</v>
      </c>
      <c r="L65" s="17">
        <v>898116</v>
      </c>
      <c r="M65" s="27" t="s">
        <v>19</v>
      </c>
      <c r="N65" s="27" t="s">
        <v>20</v>
      </c>
      <c r="O65" s="53"/>
    </row>
    <row r="66" spans="1:15" s="3" customFormat="1" ht="16.5" customHeight="1">
      <c r="A66" s="15">
        <f t="shared" si="7"/>
        <v>61</v>
      </c>
      <c r="B66" s="16" t="s">
        <v>31</v>
      </c>
      <c r="C66" s="24" t="s">
        <v>179</v>
      </c>
      <c r="D66" s="24" t="s">
        <v>178</v>
      </c>
      <c r="E66" s="33" t="s">
        <v>22</v>
      </c>
      <c r="F66" s="25">
        <v>2.8</v>
      </c>
      <c r="G66" s="18">
        <v>96.4</v>
      </c>
      <c r="H66" s="26">
        <f t="shared" si="4"/>
        <v>18.28</v>
      </c>
      <c r="I66" s="19">
        <v>78.12</v>
      </c>
      <c r="J66" s="17">
        <f t="shared" si="5"/>
        <v>7820.58091286307</v>
      </c>
      <c r="K66" s="17">
        <f t="shared" si="6"/>
        <v>9650.588837685611</v>
      </c>
      <c r="L66" s="17">
        <v>753904</v>
      </c>
      <c r="M66" s="27" t="s">
        <v>19</v>
      </c>
      <c r="N66" s="27" t="s">
        <v>20</v>
      </c>
      <c r="O66" s="53"/>
    </row>
    <row r="67" spans="1:15" s="3" customFormat="1" ht="16.5" customHeight="1">
      <c r="A67" s="15">
        <f t="shared" si="7"/>
        <v>62</v>
      </c>
      <c r="B67" s="16" t="s">
        <v>31</v>
      </c>
      <c r="C67" s="24" t="s">
        <v>180</v>
      </c>
      <c r="D67" s="24" t="s">
        <v>178</v>
      </c>
      <c r="E67" s="33" t="s">
        <v>22</v>
      </c>
      <c r="F67" s="25">
        <v>2.8</v>
      </c>
      <c r="G67" s="18">
        <v>96.4</v>
      </c>
      <c r="H67" s="26">
        <f t="shared" si="4"/>
        <v>18.28</v>
      </c>
      <c r="I67" s="19">
        <v>78.12</v>
      </c>
      <c r="J67" s="17">
        <f t="shared" si="5"/>
        <v>7661.784232365145</v>
      </c>
      <c r="K67" s="17">
        <f t="shared" si="6"/>
        <v>9454.63389656938</v>
      </c>
      <c r="L67" s="17">
        <v>738596</v>
      </c>
      <c r="M67" s="27" t="s">
        <v>19</v>
      </c>
      <c r="N67" s="27" t="s">
        <v>20</v>
      </c>
      <c r="O67" s="53"/>
    </row>
    <row r="68" spans="1:15" s="3" customFormat="1" ht="16.5" customHeight="1">
      <c r="A68" s="15">
        <f t="shared" si="7"/>
        <v>63</v>
      </c>
      <c r="B68" s="16" t="s">
        <v>31</v>
      </c>
      <c r="C68" s="24" t="s">
        <v>181</v>
      </c>
      <c r="D68" s="24" t="s">
        <v>178</v>
      </c>
      <c r="E68" s="33" t="s">
        <v>21</v>
      </c>
      <c r="F68" s="25">
        <v>2.8</v>
      </c>
      <c r="G68" s="18">
        <v>117.07</v>
      </c>
      <c r="H68" s="26">
        <f t="shared" si="4"/>
        <v>20.97999999999999</v>
      </c>
      <c r="I68" s="26">
        <v>96.09</v>
      </c>
      <c r="J68" s="17">
        <f t="shared" si="5"/>
        <v>7792.457504057402</v>
      </c>
      <c r="K68" s="17">
        <f t="shared" si="6"/>
        <v>9493.839109168488</v>
      </c>
      <c r="L68" s="17">
        <v>912263</v>
      </c>
      <c r="M68" s="27" t="s">
        <v>19</v>
      </c>
      <c r="N68" s="27" t="s">
        <v>20</v>
      </c>
      <c r="O68" s="53"/>
    </row>
    <row r="69" spans="1:15" s="3" customFormat="1" ht="16.5" customHeight="1">
      <c r="A69" s="15">
        <f t="shared" si="7"/>
        <v>64</v>
      </c>
      <c r="B69" s="16" t="s">
        <v>182</v>
      </c>
      <c r="C69" s="24" t="s">
        <v>183</v>
      </c>
      <c r="D69" s="24" t="s">
        <v>33</v>
      </c>
      <c r="E69" s="33" t="s">
        <v>21</v>
      </c>
      <c r="F69" s="25">
        <v>2.8</v>
      </c>
      <c r="G69" s="28">
        <v>127.2</v>
      </c>
      <c r="H69" s="26">
        <f t="shared" si="4"/>
        <v>22.519999999999996</v>
      </c>
      <c r="I69" s="26">
        <v>104.68</v>
      </c>
      <c r="J69" s="17">
        <f t="shared" si="5"/>
        <v>7502.476415094339</v>
      </c>
      <c r="K69" s="17">
        <f t="shared" si="6"/>
        <v>9116.497898356896</v>
      </c>
      <c r="L69" s="17">
        <v>954315</v>
      </c>
      <c r="M69" s="27" t="s">
        <v>19</v>
      </c>
      <c r="N69" s="27" t="s">
        <v>20</v>
      </c>
      <c r="O69" s="53"/>
    </row>
    <row r="70" spans="1:15" s="3" customFormat="1" ht="16.5" customHeight="1">
      <c r="A70" s="15">
        <f t="shared" si="7"/>
        <v>65</v>
      </c>
      <c r="B70" s="16" t="s">
        <v>182</v>
      </c>
      <c r="C70" s="24" t="s">
        <v>32</v>
      </c>
      <c r="D70" s="24" t="s">
        <v>33</v>
      </c>
      <c r="E70" s="33" t="s">
        <v>22</v>
      </c>
      <c r="F70" s="25">
        <v>2.8</v>
      </c>
      <c r="G70" s="28">
        <v>96.13</v>
      </c>
      <c r="H70" s="26">
        <f t="shared" si="4"/>
        <v>17.019999999999996</v>
      </c>
      <c r="I70" s="26">
        <v>79.11</v>
      </c>
      <c r="J70" s="17">
        <f t="shared" si="5"/>
        <v>6929.304067408718</v>
      </c>
      <c r="K70" s="17">
        <f t="shared" si="6"/>
        <v>8420.098596890406</v>
      </c>
      <c r="L70" s="17">
        <v>666114</v>
      </c>
      <c r="M70" s="27" t="s">
        <v>19</v>
      </c>
      <c r="N70" s="27" t="s">
        <v>20</v>
      </c>
      <c r="O70" s="53"/>
    </row>
    <row r="71" spans="1:15" s="3" customFormat="1" ht="16.5" customHeight="1">
      <c r="A71" s="15">
        <f t="shared" si="7"/>
        <v>66</v>
      </c>
      <c r="B71" s="16" t="s">
        <v>182</v>
      </c>
      <c r="C71" s="24" t="s">
        <v>34</v>
      </c>
      <c r="D71" s="24" t="s">
        <v>33</v>
      </c>
      <c r="E71" s="33" t="s">
        <v>22</v>
      </c>
      <c r="F71" s="25">
        <v>2.8</v>
      </c>
      <c r="G71" s="28">
        <v>96.13</v>
      </c>
      <c r="H71" s="26">
        <f t="shared" si="4"/>
        <v>17.019999999999996</v>
      </c>
      <c r="I71" s="26">
        <v>79.11</v>
      </c>
      <c r="J71" s="17">
        <f t="shared" si="5"/>
        <v>7375.439508998232</v>
      </c>
      <c r="K71" s="17">
        <f t="shared" si="6"/>
        <v>8962.217165971433</v>
      </c>
      <c r="L71" s="17">
        <v>709001</v>
      </c>
      <c r="M71" s="27" t="s">
        <v>19</v>
      </c>
      <c r="N71" s="27" t="s">
        <v>20</v>
      </c>
      <c r="O71" s="53"/>
    </row>
    <row r="72" spans="1:15" s="3" customFormat="1" ht="16.5" customHeight="1">
      <c r="A72" s="15">
        <f t="shared" si="7"/>
        <v>67</v>
      </c>
      <c r="B72" s="16" t="s">
        <v>182</v>
      </c>
      <c r="C72" s="24" t="s">
        <v>35</v>
      </c>
      <c r="D72" s="24" t="s">
        <v>33</v>
      </c>
      <c r="E72" s="33" t="s">
        <v>21</v>
      </c>
      <c r="F72" s="25">
        <v>2.8</v>
      </c>
      <c r="G72" s="28">
        <v>116.76</v>
      </c>
      <c r="H72" s="26">
        <f t="shared" si="4"/>
        <v>20.67</v>
      </c>
      <c r="I72" s="26">
        <v>96.09</v>
      </c>
      <c r="J72" s="17">
        <f t="shared" si="5"/>
        <v>7258.675916409729</v>
      </c>
      <c r="K72" s="17">
        <f t="shared" si="6"/>
        <v>8820.095743573733</v>
      </c>
      <c r="L72" s="17">
        <v>847523</v>
      </c>
      <c r="M72" s="27" t="s">
        <v>19</v>
      </c>
      <c r="N72" s="27" t="s">
        <v>20</v>
      </c>
      <c r="O72" s="53" t="s">
        <v>228</v>
      </c>
    </row>
    <row r="73" spans="1:15" s="3" customFormat="1" ht="16.5" customHeight="1">
      <c r="A73" s="15">
        <f t="shared" si="7"/>
        <v>68</v>
      </c>
      <c r="B73" s="16" t="s">
        <v>182</v>
      </c>
      <c r="C73" s="24" t="s">
        <v>184</v>
      </c>
      <c r="D73" s="24" t="s">
        <v>37</v>
      </c>
      <c r="E73" s="33" t="s">
        <v>21</v>
      </c>
      <c r="F73" s="25">
        <v>2.8</v>
      </c>
      <c r="G73" s="28">
        <v>127.2</v>
      </c>
      <c r="H73" s="26">
        <f t="shared" si="4"/>
        <v>22.519999999999996</v>
      </c>
      <c r="I73" s="26">
        <v>104.68</v>
      </c>
      <c r="J73" s="17">
        <f t="shared" si="5"/>
        <v>7404.0330188679245</v>
      </c>
      <c r="K73" s="17">
        <f t="shared" si="6"/>
        <v>8996.876194115399</v>
      </c>
      <c r="L73" s="17">
        <v>941793</v>
      </c>
      <c r="M73" s="27" t="s">
        <v>19</v>
      </c>
      <c r="N73" s="27" t="s">
        <v>20</v>
      </c>
      <c r="O73" s="53"/>
    </row>
    <row r="74" spans="1:15" s="3" customFormat="1" ht="16.5" customHeight="1">
      <c r="A74" s="15">
        <f t="shared" si="7"/>
        <v>69</v>
      </c>
      <c r="B74" s="16" t="s">
        <v>182</v>
      </c>
      <c r="C74" s="24" t="s">
        <v>36</v>
      </c>
      <c r="D74" s="24" t="s">
        <v>37</v>
      </c>
      <c r="E74" s="33" t="s">
        <v>22</v>
      </c>
      <c r="F74" s="25">
        <v>2.8</v>
      </c>
      <c r="G74" s="28">
        <v>96.13</v>
      </c>
      <c r="H74" s="26">
        <f t="shared" si="4"/>
        <v>17.019999999999996</v>
      </c>
      <c r="I74" s="26">
        <v>79.11</v>
      </c>
      <c r="J74" s="17">
        <f t="shared" si="5"/>
        <v>7029.0960158119215</v>
      </c>
      <c r="K74" s="17">
        <f t="shared" si="6"/>
        <v>8541.360131462521</v>
      </c>
      <c r="L74" s="17">
        <v>675707</v>
      </c>
      <c r="M74" s="27" t="s">
        <v>19</v>
      </c>
      <c r="N74" s="27" t="s">
        <v>20</v>
      </c>
      <c r="O74" s="53"/>
    </row>
    <row r="75" spans="1:15" s="3" customFormat="1" ht="16.5" customHeight="1">
      <c r="A75" s="15">
        <f t="shared" si="7"/>
        <v>70</v>
      </c>
      <c r="B75" s="16" t="s">
        <v>182</v>
      </c>
      <c r="C75" s="24" t="s">
        <v>185</v>
      </c>
      <c r="D75" s="24" t="s">
        <v>37</v>
      </c>
      <c r="E75" s="33" t="s">
        <v>22</v>
      </c>
      <c r="F75" s="25">
        <v>2.8</v>
      </c>
      <c r="G75" s="28">
        <v>96.13</v>
      </c>
      <c r="H75" s="26">
        <f t="shared" si="4"/>
        <v>17.019999999999996</v>
      </c>
      <c r="I75" s="26">
        <v>79.11</v>
      </c>
      <c r="J75" s="17">
        <f t="shared" si="5"/>
        <v>7477.280765629876</v>
      </c>
      <c r="K75" s="17">
        <f t="shared" si="6"/>
        <v>9085.968904057641</v>
      </c>
      <c r="L75" s="17">
        <v>718791</v>
      </c>
      <c r="M75" s="27" t="s">
        <v>19</v>
      </c>
      <c r="N75" s="27" t="s">
        <v>20</v>
      </c>
      <c r="O75" s="53"/>
    </row>
    <row r="76" spans="1:15" s="3" customFormat="1" ht="16.5" customHeight="1">
      <c r="A76" s="15">
        <f t="shared" si="7"/>
        <v>71</v>
      </c>
      <c r="B76" s="16" t="s">
        <v>182</v>
      </c>
      <c r="C76" s="24" t="s">
        <v>38</v>
      </c>
      <c r="D76" s="24" t="s">
        <v>37</v>
      </c>
      <c r="E76" s="33" t="s">
        <v>21</v>
      </c>
      <c r="F76" s="25">
        <v>2.8</v>
      </c>
      <c r="G76" s="28">
        <v>116.76</v>
      </c>
      <c r="H76" s="26">
        <f t="shared" si="4"/>
        <v>20.67</v>
      </c>
      <c r="I76" s="26">
        <v>96.09</v>
      </c>
      <c r="J76" s="17">
        <f t="shared" si="5"/>
        <v>6843.93627954779</v>
      </c>
      <c r="K76" s="17">
        <f t="shared" si="6"/>
        <v>8316.141117702155</v>
      </c>
      <c r="L76" s="17">
        <v>799098</v>
      </c>
      <c r="M76" s="27" t="s">
        <v>19</v>
      </c>
      <c r="N76" s="27" t="s">
        <v>20</v>
      </c>
      <c r="O76" s="53"/>
    </row>
    <row r="77" spans="1:15" s="3" customFormat="1" ht="16.5" customHeight="1">
      <c r="A77" s="15">
        <f t="shared" si="7"/>
        <v>72</v>
      </c>
      <c r="B77" s="16" t="s">
        <v>182</v>
      </c>
      <c r="C77" s="24" t="s">
        <v>186</v>
      </c>
      <c r="D77" s="24" t="s">
        <v>40</v>
      </c>
      <c r="E77" s="33" t="s">
        <v>21</v>
      </c>
      <c r="F77" s="25">
        <v>2.8</v>
      </c>
      <c r="G77" s="28">
        <v>127.2</v>
      </c>
      <c r="H77" s="26">
        <f t="shared" si="4"/>
        <v>22.519999999999996</v>
      </c>
      <c r="I77" s="26">
        <v>104.68</v>
      </c>
      <c r="J77" s="17">
        <f t="shared" si="5"/>
        <v>7706.155660377358</v>
      </c>
      <c r="K77" s="17">
        <f t="shared" si="6"/>
        <v>9363.995032479937</v>
      </c>
      <c r="L77" s="17">
        <v>980223</v>
      </c>
      <c r="M77" s="27" t="s">
        <v>19</v>
      </c>
      <c r="N77" s="27" t="s">
        <v>20</v>
      </c>
      <c r="O77" s="53"/>
    </row>
    <row r="78" spans="1:15" s="3" customFormat="1" ht="16.5" customHeight="1">
      <c r="A78" s="15">
        <f t="shared" si="7"/>
        <v>73</v>
      </c>
      <c r="B78" s="16" t="s">
        <v>182</v>
      </c>
      <c r="C78" s="24" t="s">
        <v>39</v>
      </c>
      <c r="D78" s="24" t="s">
        <v>40</v>
      </c>
      <c r="E78" s="33" t="s">
        <v>22</v>
      </c>
      <c r="F78" s="25">
        <v>2.8</v>
      </c>
      <c r="G78" s="28">
        <v>96.13</v>
      </c>
      <c r="H78" s="26">
        <f t="shared" si="4"/>
        <v>17.019999999999996</v>
      </c>
      <c r="I78" s="26">
        <v>79.11</v>
      </c>
      <c r="J78" s="17">
        <f t="shared" si="5"/>
        <v>7731.894309788828</v>
      </c>
      <c r="K78" s="17">
        <f t="shared" si="6"/>
        <v>9395.36088990014</v>
      </c>
      <c r="L78" s="17">
        <v>743267</v>
      </c>
      <c r="M78" s="27" t="s">
        <v>19</v>
      </c>
      <c r="N78" s="27" t="s">
        <v>20</v>
      </c>
      <c r="O78" s="53"/>
    </row>
    <row r="79" spans="1:15" s="3" customFormat="1" ht="16.5" customHeight="1">
      <c r="A79" s="15">
        <f t="shared" si="7"/>
        <v>74</v>
      </c>
      <c r="B79" s="16" t="s">
        <v>182</v>
      </c>
      <c r="C79" s="24" t="s">
        <v>42</v>
      </c>
      <c r="D79" s="24" t="s">
        <v>40</v>
      </c>
      <c r="E79" s="33" t="s">
        <v>21</v>
      </c>
      <c r="F79" s="25">
        <v>2.8</v>
      </c>
      <c r="G79" s="28">
        <v>116.76</v>
      </c>
      <c r="H79" s="26">
        <f t="shared" si="4"/>
        <v>20.67</v>
      </c>
      <c r="I79" s="26">
        <v>96.09</v>
      </c>
      <c r="J79" s="17">
        <f t="shared" si="5"/>
        <v>6943.722165125043</v>
      </c>
      <c r="K79" s="17">
        <f t="shared" si="6"/>
        <v>8437.392028306795</v>
      </c>
      <c r="L79" s="17">
        <v>810749</v>
      </c>
      <c r="M79" s="27" t="s">
        <v>19</v>
      </c>
      <c r="N79" s="27" t="s">
        <v>20</v>
      </c>
      <c r="O79" s="53"/>
    </row>
    <row r="80" spans="1:15" s="3" customFormat="1" ht="16.5" customHeight="1">
      <c r="A80" s="15">
        <f t="shared" si="7"/>
        <v>75</v>
      </c>
      <c r="B80" s="16" t="s">
        <v>182</v>
      </c>
      <c r="C80" s="24" t="s">
        <v>189</v>
      </c>
      <c r="D80" s="24" t="s">
        <v>188</v>
      </c>
      <c r="E80" s="33" t="s">
        <v>21</v>
      </c>
      <c r="F80" s="25">
        <v>2.8</v>
      </c>
      <c r="G80" s="28">
        <v>127.2</v>
      </c>
      <c r="H80" s="26">
        <f t="shared" si="4"/>
        <v>22.519999999999996</v>
      </c>
      <c r="I80" s="26">
        <v>104.68</v>
      </c>
      <c r="J80" s="17">
        <f t="shared" si="5"/>
        <v>7940.393081761006</v>
      </c>
      <c r="K80" s="17">
        <f t="shared" si="6"/>
        <v>9648.624379059991</v>
      </c>
      <c r="L80" s="17">
        <v>1010018</v>
      </c>
      <c r="M80" s="27" t="s">
        <v>19</v>
      </c>
      <c r="N80" s="27" t="s">
        <v>20</v>
      </c>
      <c r="O80" s="53"/>
    </row>
    <row r="81" spans="1:15" s="3" customFormat="1" ht="16.5" customHeight="1">
      <c r="A81" s="15">
        <f t="shared" si="7"/>
        <v>76</v>
      </c>
      <c r="B81" s="16" t="s">
        <v>182</v>
      </c>
      <c r="C81" s="24" t="s">
        <v>192</v>
      </c>
      <c r="D81" s="24" t="s">
        <v>47</v>
      </c>
      <c r="E81" s="33" t="s">
        <v>21</v>
      </c>
      <c r="F81" s="25">
        <v>2.8</v>
      </c>
      <c r="G81" s="28">
        <v>127.2</v>
      </c>
      <c r="H81" s="26">
        <f t="shared" si="4"/>
        <v>22.519999999999996</v>
      </c>
      <c r="I81" s="26">
        <v>104.68</v>
      </c>
      <c r="J81" s="17">
        <f t="shared" si="5"/>
        <v>7764.040880503145</v>
      </c>
      <c r="K81" s="17">
        <f t="shared" si="6"/>
        <v>9434.333205961024</v>
      </c>
      <c r="L81" s="17">
        <v>987586</v>
      </c>
      <c r="M81" s="27" t="s">
        <v>19</v>
      </c>
      <c r="N81" s="27" t="s">
        <v>20</v>
      </c>
      <c r="O81" s="53"/>
    </row>
    <row r="82" spans="1:15" s="3" customFormat="1" ht="16.5" customHeight="1">
      <c r="A82" s="15">
        <f t="shared" si="7"/>
        <v>77</v>
      </c>
      <c r="B82" s="16" t="s">
        <v>182</v>
      </c>
      <c r="C82" s="24" t="s">
        <v>193</v>
      </c>
      <c r="D82" s="24" t="s">
        <v>47</v>
      </c>
      <c r="E82" s="33" t="s">
        <v>22</v>
      </c>
      <c r="F82" s="25">
        <v>2.8</v>
      </c>
      <c r="G82" s="28">
        <v>96.13</v>
      </c>
      <c r="H82" s="26">
        <f t="shared" si="4"/>
        <v>17.019999999999996</v>
      </c>
      <c r="I82" s="26">
        <v>79.11</v>
      </c>
      <c r="J82" s="17">
        <f t="shared" si="5"/>
        <v>7996.681577031104</v>
      </c>
      <c r="K82" s="17">
        <f t="shared" si="6"/>
        <v>9717.115408924283</v>
      </c>
      <c r="L82" s="17">
        <v>768721</v>
      </c>
      <c r="M82" s="27" t="s">
        <v>19</v>
      </c>
      <c r="N82" s="27" t="s">
        <v>20</v>
      </c>
      <c r="O82" s="53"/>
    </row>
    <row r="83" spans="1:15" s="3" customFormat="1" ht="16.5" customHeight="1">
      <c r="A83" s="15">
        <f t="shared" si="7"/>
        <v>78</v>
      </c>
      <c r="B83" s="16" t="s">
        <v>182</v>
      </c>
      <c r="C83" s="24" t="s">
        <v>48</v>
      </c>
      <c r="D83" s="24" t="s">
        <v>47</v>
      </c>
      <c r="E83" s="33" t="s">
        <v>21</v>
      </c>
      <c r="F83" s="25">
        <v>2.8</v>
      </c>
      <c r="G83" s="28">
        <v>116.76</v>
      </c>
      <c r="H83" s="26">
        <f t="shared" si="4"/>
        <v>20.67</v>
      </c>
      <c r="I83" s="26">
        <v>96.09</v>
      </c>
      <c r="J83" s="17">
        <f t="shared" si="5"/>
        <v>7519.039054470709</v>
      </c>
      <c r="K83" s="17">
        <f t="shared" si="6"/>
        <v>9136.46581330003</v>
      </c>
      <c r="L83" s="17">
        <v>877923</v>
      </c>
      <c r="M83" s="27" t="s">
        <v>19</v>
      </c>
      <c r="N83" s="27" t="s">
        <v>20</v>
      </c>
      <c r="O83" s="53"/>
    </row>
    <row r="84" spans="1:15" s="3" customFormat="1" ht="16.5" customHeight="1">
      <c r="A84" s="15">
        <f t="shared" si="7"/>
        <v>79</v>
      </c>
      <c r="B84" s="16" t="s">
        <v>182</v>
      </c>
      <c r="C84" s="24" t="s">
        <v>194</v>
      </c>
      <c r="D84" s="24" t="s">
        <v>50</v>
      </c>
      <c r="E84" s="33" t="s">
        <v>18</v>
      </c>
      <c r="F84" s="25">
        <v>2.8</v>
      </c>
      <c r="G84" s="28">
        <v>83.94</v>
      </c>
      <c r="H84" s="26">
        <f t="shared" si="4"/>
        <v>14.86</v>
      </c>
      <c r="I84" s="26">
        <v>69.08</v>
      </c>
      <c r="J84" s="17">
        <f t="shared" si="5"/>
        <v>6799.070764832023</v>
      </c>
      <c r="K84" s="17">
        <f t="shared" si="6"/>
        <v>8261.638679791546</v>
      </c>
      <c r="L84" s="17">
        <v>570714</v>
      </c>
      <c r="M84" s="27" t="s">
        <v>19</v>
      </c>
      <c r="N84" s="27" t="s">
        <v>20</v>
      </c>
      <c r="O84" s="53"/>
    </row>
    <row r="85" spans="1:15" s="3" customFormat="1" ht="16.5" customHeight="1">
      <c r="A85" s="15">
        <f t="shared" si="7"/>
        <v>80</v>
      </c>
      <c r="B85" s="16" t="s">
        <v>182</v>
      </c>
      <c r="C85" s="24" t="s">
        <v>195</v>
      </c>
      <c r="D85" s="24" t="s">
        <v>50</v>
      </c>
      <c r="E85" s="33" t="s">
        <v>21</v>
      </c>
      <c r="F85" s="25">
        <v>2.8</v>
      </c>
      <c r="G85" s="28">
        <v>127.2</v>
      </c>
      <c r="H85" s="26">
        <f t="shared" si="4"/>
        <v>22.519999999999996</v>
      </c>
      <c r="I85" s="26">
        <v>104.68</v>
      </c>
      <c r="J85" s="17">
        <f t="shared" si="5"/>
        <v>7794.040880503145</v>
      </c>
      <c r="K85" s="17">
        <f t="shared" si="6"/>
        <v>9470.787160871227</v>
      </c>
      <c r="L85" s="17">
        <v>991402</v>
      </c>
      <c r="M85" s="27" t="s">
        <v>19</v>
      </c>
      <c r="N85" s="27" t="s">
        <v>20</v>
      </c>
      <c r="O85" s="53"/>
    </row>
    <row r="86" spans="1:15" s="3" customFormat="1" ht="16.5" customHeight="1">
      <c r="A86" s="15">
        <f t="shared" si="7"/>
        <v>81</v>
      </c>
      <c r="B86" s="16" t="s">
        <v>182</v>
      </c>
      <c r="C86" s="24" t="s">
        <v>196</v>
      </c>
      <c r="D86" s="24" t="s">
        <v>50</v>
      </c>
      <c r="E86" s="33" t="s">
        <v>22</v>
      </c>
      <c r="F86" s="25">
        <v>2.8</v>
      </c>
      <c r="G86" s="28">
        <v>96.13</v>
      </c>
      <c r="H86" s="26">
        <f t="shared" si="4"/>
        <v>17.019999999999996</v>
      </c>
      <c r="I86" s="26">
        <v>79.11</v>
      </c>
      <c r="J86" s="17">
        <f t="shared" si="5"/>
        <v>7418.235722459171</v>
      </c>
      <c r="K86" s="17">
        <f t="shared" si="6"/>
        <v>9014.220705346985</v>
      </c>
      <c r="L86" s="17">
        <v>713115</v>
      </c>
      <c r="M86" s="27" t="s">
        <v>19</v>
      </c>
      <c r="N86" s="27" t="s">
        <v>20</v>
      </c>
      <c r="O86" s="53"/>
    </row>
    <row r="87" spans="1:15" s="3" customFormat="1" ht="16.5" customHeight="1">
      <c r="A87" s="15">
        <f t="shared" si="7"/>
        <v>82</v>
      </c>
      <c r="B87" s="16" t="s">
        <v>182</v>
      </c>
      <c r="C87" s="24" t="s">
        <v>197</v>
      </c>
      <c r="D87" s="24" t="s">
        <v>52</v>
      </c>
      <c r="E87" s="33" t="s">
        <v>18</v>
      </c>
      <c r="F87" s="25">
        <v>2.8</v>
      </c>
      <c r="G87" s="28">
        <v>83.93</v>
      </c>
      <c r="H87" s="26">
        <f t="shared" si="4"/>
        <v>14.860000000000014</v>
      </c>
      <c r="I87" s="26">
        <v>69.07</v>
      </c>
      <c r="J87" s="17">
        <f t="shared" si="5"/>
        <v>6729.048016203979</v>
      </c>
      <c r="K87" s="17">
        <f t="shared" si="6"/>
        <v>8176.762704502679</v>
      </c>
      <c r="L87" s="17">
        <v>564769</v>
      </c>
      <c r="M87" s="27" t="s">
        <v>19</v>
      </c>
      <c r="N87" s="27" t="s">
        <v>20</v>
      </c>
      <c r="O87" s="53"/>
    </row>
    <row r="88" spans="1:15" s="3" customFormat="1" ht="16.5" customHeight="1">
      <c r="A88" s="15">
        <f t="shared" si="7"/>
        <v>83</v>
      </c>
      <c r="B88" s="16" t="s">
        <v>182</v>
      </c>
      <c r="C88" s="24" t="s">
        <v>198</v>
      </c>
      <c r="D88" s="24" t="s">
        <v>52</v>
      </c>
      <c r="E88" s="33" t="s">
        <v>18</v>
      </c>
      <c r="F88" s="25">
        <v>2.8</v>
      </c>
      <c r="G88" s="28">
        <v>83.94</v>
      </c>
      <c r="H88" s="26">
        <f t="shared" si="4"/>
        <v>14.86</v>
      </c>
      <c r="I88" s="26">
        <v>69.08</v>
      </c>
      <c r="J88" s="17">
        <f t="shared" si="5"/>
        <v>6535.763640695735</v>
      </c>
      <c r="K88" s="17">
        <f t="shared" si="6"/>
        <v>7941.69079328315</v>
      </c>
      <c r="L88" s="17">
        <v>548612</v>
      </c>
      <c r="M88" s="27" t="s">
        <v>19</v>
      </c>
      <c r="N88" s="27" t="s">
        <v>20</v>
      </c>
      <c r="O88" s="53"/>
    </row>
    <row r="89" spans="1:15" s="3" customFormat="1" ht="16.5" customHeight="1">
      <c r="A89" s="15">
        <f t="shared" si="7"/>
        <v>84</v>
      </c>
      <c r="B89" s="16" t="s">
        <v>182</v>
      </c>
      <c r="C89" s="24" t="s">
        <v>51</v>
      </c>
      <c r="D89" s="24" t="s">
        <v>52</v>
      </c>
      <c r="E89" s="33" t="s">
        <v>21</v>
      </c>
      <c r="F89" s="25">
        <v>2.8</v>
      </c>
      <c r="G89" s="28">
        <v>116.76</v>
      </c>
      <c r="H89" s="26">
        <f t="shared" si="4"/>
        <v>20.67</v>
      </c>
      <c r="I89" s="26">
        <v>96.09</v>
      </c>
      <c r="J89" s="17">
        <f t="shared" si="5"/>
        <v>7579.042480301473</v>
      </c>
      <c r="K89" s="17">
        <f t="shared" si="6"/>
        <v>9209.376626079717</v>
      </c>
      <c r="L89" s="17">
        <v>884929</v>
      </c>
      <c r="M89" s="27" t="s">
        <v>19</v>
      </c>
      <c r="N89" s="27" t="s">
        <v>20</v>
      </c>
      <c r="O89" s="53"/>
    </row>
    <row r="90" spans="1:15" s="3" customFormat="1" ht="16.5" customHeight="1">
      <c r="A90" s="15">
        <f t="shared" si="7"/>
        <v>85</v>
      </c>
      <c r="B90" s="16" t="s">
        <v>182</v>
      </c>
      <c r="C90" s="24" t="s">
        <v>199</v>
      </c>
      <c r="D90" s="24" t="s">
        <v>54</v>
      </c>
      <c r="E90" s="33" t="s">
        <v>21</v>
      </c>
      <c r="F90" s="25">
        <v>2.8</v>
      </c>
      <c r="G90" s="28">
        <v>127.2</v>
      </c>
      <c r="H90" s="26">
        <f t="shared" si="4"/>
        <v>22.519999999999996</v>
      </c>
      <c r="I90" s="26">
        <v>104.68</v>
      </c>
      <c r="J90" s="17">
        <f t="shared" si="5"/>
        <v>7523.718553459119</v>
      </c>
      <c r="K90" s="17">
        <f t="shared" si="6"/>
        <v>9142.309896828428</v>
      </c>
      <c r="L90" s="17">
        <v>957017</v>
      </c>
      <c r="M90" s="27" t="s">
        <v>19</v>
      </c>
      <c r="N90" s="27" t="s">
        <v>20</v>
      </c>
      <c r="O90" s="53"/>
    </row>
    <row r="91" spans="1:15" s="3" customFormat="1" ht="16.5" customHeight="1">
      <c r="A91" s="15">
        <f t="shared" si="7"/>
        <v>86</v>
      </c>
      <c r="B91" s="16" t="s">
        <v>182</v>
      </c>
      <c r="C91" s="24" t="s">
        <v>53</v>
      </c>
      <c r="D91" s="24" t="s">
        <v>54</v>
      </c>
      <c r="E91" s="33" t="s">
        <v>22</v>
      </c>
      <c r="F91" s="25">
        <v>2.8</v>
      </c>
      <c r="G91" s="28">
        <v>96.13</v>
      </c>
      <c r="H91" s="26">
        <f t="shared" si="4"/>
        <v>17.019999999999996</v>
      </c>
      <c r="I91" s="26">
        <v>79.11</v>
      </c>
      <c r="J91" s="17">
        <f t="shared" si="5"/>
        <v>7709.050244460626</v>
      </c>
      <c r="K91" s="17">
        <f t="shared" si="6"/>
        <v>9367.602073062824</v>
      </c>
      <c r="L91" s="17">
        <v>741071</v>
      </c>
      <c r="M91" s="27" t="s">
        <v>19</v>
      </c>
      <c r="N91" s="27" t="s">
        <v>20</v>
      </c>
      <c r="O91" s="53"/>
    </row>
    <row r="92" spans="1:15" s="3" customFormat="1" ht="16.5" customHeight="1">
      <c r="A92" s="15">
        <f t="shared" si="7"/>
        <v>87</v>
      </c>
      <c r="B92" s="16" t="s">
        <v>182</v>
      </c>
      <c r="C92" s="24" t="s">
        <v>201</v>
      </c>
      <c r="D92" s="24" t="s">
        <v>59</v>
      </c>
      <c r="E92" s="33" t="s">
        <v>22</v>
      </c>
      <c r="F92" s="25">
        <v>2.8</v>
      </c>
      <c r="G92" s="28">
        <v>96.13</v>
      </c>
      <c r="H92" s="26">
        <f t="shared" si="4"/>
        <v>17.019999999999996</v>
      </c>
      <c r="I92" s="26">
        <v>79.11</v>
      </c>
      <c r="J92" s="17">
        <f t="shared" si="5"/>
        <v>8149.4330593987315</v>
      </c>
      <c r="K92" s="17">
        <f t="shared" si="6"/>
        <v>9902.730375426621</v>
      </c>
      <c r="L92" s="17">
        <v>783405</v>
      </c>
      <c r="M92" s="27" t="s">
        <v>19</v>
      </c>
      <c r="N92" s="27" t="s">
        <v>20</v>
      </c>
      <c r="O92" s="53"/>
    </row>
    <row r="93" spans="1:15" s="3" customFormat="1" ht="16.5" customHeight="1">
      <c r="A93" s="15">
        <f t="shared" si="7"/>
        <v>88</v>
      </c>
      <c r="B93" s="16" t="s">
        <v>182</v>
      </c>
      <c r="C93" s="24" t="s">
        <v>202</v>
      </c>
      <c r="D93" s="24" t="s">
        <v>64</v>
      </c>
      <c r="E93" s="33" t="s">
        <v>21</v>
      </c>
      <c r="F93" s="25">
        <v>2.8</v>
      </c>
      <c r="G93" s="28">
        <v>127.2</v>
      </c>
      <c r="H93" s="26">
        <f t="shared" si="4"/>
        <v>22.519999999999996</v>
      </c>
      <c r="I93" s="26">
        <v>104.68</v>
      </c>
      <c r="J93" s="17">
        <f t="shared" si="5"/>
        <v>7944.0330188679245</v>
      </c>
      <c r="K93" s="17">
        <f t="shared" si="6"/>
        <v>9653.047382499044</v>
      </c>
      <c r="L93" s="17">
        <v>1010481</v>
      </c>
      <c r="M93" s="27" t="s">
        <v>19</v>
      </c>
      <c r="N93" s="27" t="s">
        <v>20</v>
      </c>
      <c r="O93" s="53"/>
    </row>
    <row r="94" spans="1:15" s="3" customFormat="1" ht="16.5" customHeight="1">
      <c r="A94" s="15">
        <f t="shared" si="7"/>
        <v>89</v>
      </c>
      <c r="B94" s="16" t="s">
        <v>182</v>
      </c>
      <c r="C94" s="24" t="s">
        <v>203</v>
      </c>
      <c r="D94" s="24" t="s">
        <v>64</v>
      </c>
      <c r="E94" s="33" t="s">
        <v>22</v>
      </c>
      <c r="F94" s="25">
        <v>2.8</v>
      </c>
      <c r="G94" s="28">
        <v>96.13</v>
      </c>
      <c r="H94" s="26">
        <f t="shared" si="4"/>
        <v>17.019999999999996</v>
      </c>
      <c r="I94" s="26">
        <v>79.11</v>
      </c>
      <c r="J94" s="17">
        <f t="shared" si="5"/>
        <v>8180.006241547904</v>
      </c>
      <c r="K94" s="17">
        <f t="shared" si="6"/>
        <v>9939.881178106434</v>
      </c>
      <c r="L94" s="17">
        <v>786344</v>
      </c>
      <c r="M94" s="27" t="s">
        <v>19</v>
      </c>
      <c r="N94" s="27" t="s">
        <v>20</v>
      </c>
      <c r="O94" s="53" t="s">
        <v>228</v>
      </c>
    </row>
    <row r="95" spans="1:15" s="3" customFormat="1" ht="16.5" customHeight="1">
      <c r="A95" s="15">
        <f t="shared" si="7"/>
        <v>90</v>
      </c>
      <c r="B95" s="16" t="s">
        <v>182</v>
      </c>
      <c r="C95" s="24" t="s">
        <v>204</v>
      </c>
      <c r="D95" s="24" t="s">
        <v>64</v>
      </c>
      <c r="E95" s="33" t="s">
        <v>21</v>
      </c>
      <c r="F95" s="25">
        <v>2.8</v>
      </c>
      <c r="G95" s="28">
        <v>116.76</v>
      </c>
      <c r="H95" s="26">
        <f t="shared" si="4"/>
        <v>20.67</v>
      </c>
      <c r="I95" s="26">
        <v>96.09</v>
      </c>
      <c r="J95" s="17">
        <f t="shared" si="5"/>
        <v>7725.359712230215</v>
      </c>
      <c r="K95" s="17">
        <f t="shared" si="6"/>
        <v>9387.168279737745</v>
      </c>
      <c r="L95" s="17">
        <v>902013</v>
      </c>
      <c r="M95" s="27" t="s">
        <v>19</v>
      </c>
      <c r="N95" s="27" t="s">
        <v>20</v>
      </c>
      <c r="O95" s="53"/>
    </row>
    <row r="96" spans="1:15" s="3" customFormat="1" ht="16.5" customHeight="1">
      <c r="A96" s="15">
        <f t="shared" si="7"/>
        <v>91</v>
      </c>
      <c r="B96" s="16" t="s">
        <v>182</v>
      </c>
      <c r="C96" s="24" t="s">
        <v>205</v>
      </c>
      <c r="D96" s="24" t="s">
        <v>67</v>
      </c>
      <c r="E96" s="33" t="s">
        <v>21</v>
      </c>
      <c r="F96" s="25">
        <v>2.8</v>
      </c>
      <c r="G96" s="28">
        <v>127.2</v>
      </c>
      <c r="H96" s="26">
        <f t="shared" si="4"/>
        <v>22.519999999999996</v>
      </c>
      <c r="I96" s="26">
        <v>104.68</v>
      </c>
      <c r="J96" s="17">
        <f t="shared" si="5"/>
        <v>7950.589622641509</v>
      </c>
      <c r="K96" s="17">
        <f t="shared" si="6"/>
        <v>9661.014520443256</v>
      </c>
      <c r="L96" s="17">
        <v>1011315</v>
      </c>
      <c r="M96" s="27" t="s">
        <v>19</v>
      </c>
      <c r="N96" s="27" t="s">
        <v>20</v>
      </c>
      <c r="O96" s="53"/>
    </row>
    <row r="97" spans="1:15" s="3" customFormat="1" ht="16.5" customHeight="1">
      <c r="A97" s="15">
        <f t="shared" si="7"/>
        <v>92</v>
      </c>
      <c r="B97" s="16" t="s">
        <v>182</v>
      </c>
      <c r="C97" s="24" t="s">
        <v>74</v>
      </c>
      <c r="D97" s="24" t="s">
        <v>75</v>
      </c>
      <c r="E97" s="33" t="s">
        <v>18</v>
      </c>
      <c r="F97" s="25">
        <v>2.8</v>
      </c>
      <c r="G97" s="28">
        <v>83.93</v>
      </c>
      <c r="H97" s="26">
        <f t="shared" si="4"/>
        <v>14.860000000000014</v>
      </c>
      <c r="I97" s="26">
        <v>69.07</v>
      </c>
      <c r="J97" s="17">
        <f t="shared" si="5"/>
        <v>6879.053973549386</v>
      </c>
      <c r="K97" s="17">
        <f t="shared" si="6"/>
        <v>8359.041552048648</v>
      </c>
      <c r="L97" s="17">
        <v>577359</v>
      </c>
      <c r="M97" s="27" t="s">
        <v>19</v>
      </c>
      <c r="N97" s="27" t="s">
        <v>20</v>
      </c>
      <c r="O97" s="53"/>
    </row>
    <row r="98" spans="1:15" s="3" customFormat="1" ht="16.5" customHeight="1">
      <c r="A98" s="15">
        <f t="shared" si="7"/>
        <v>93</v>
      </c>
      <c r="B98" s="16" t="s">
        <v>182</v>
      </c>
      <c r="C98" s="24" t="s">
        <v>76</v>
      </c>
      <c r="D98" s="24" t="s">
        <v>75</v>
      </c>
      <c r="E98" s="33" t="s">
        <v>22</v>
      </c>
      <c r="F98" s="25">
        <v>2.8</v>
      </c>
      <c r="G98" s="28">
        <v>96.13</v>
      </c>
      <c r="H98" s="26">
        <f t="shared" si="4"/>
        <v>17.019999999999996</v>
      </c>
      <c r="I98" s="26">
        <v>79.11</v>
      </c>
      <c r="J98" s="17">
        <f t="shared" si="5"/>
        <v>7597.867471132841</v>
      </c>
      <c r="K98" s="17">
        <f t="shared" si="6"/>
        <v>9232.499051952977</v>
      </c>
      <c r="L98" s="17">
        <v>730383</v>
      </c>
      <c r="M98" s="27" t="s">
        <v>19</v>
      </c>
      <c r="N98" s="27" t="s">
        <v>20</v>
      </c>
      <c r="O98" s="53"/>
    </row>
    <row r="99" spans="1:15" s="3" customFormat="1" ht="16.5" customHeight="1">
      <c r="A99" s="15">
        <f t="shared" si="7"/>
        <v>94</v>
      </c>
      <c r="B99" s="16" t="s">
        <v>182</v>
      </c>
      <c r="C99" s="24" t="s">
        <v>80</v>
      </c>
      <c r="D99" s="24" t="s">
        <v>78</v>
      </c>
      <c r="E99" s="33" t="s">
        <v>22</v>
      </c>
      <c r="F99" s="25">
        <v>2.8</v>
      </c>
      <c r="G99" s="28">
        <v>96.13</v>
      </c>
      <c r="H99" s="26">
        <f t="shared" si="4"/>
        <v>17.019999999999996</v>
      </c>
      <c r="I99" s="26">
        <v>79.11</v>
      </c>
      <c r="J99" s="17">
        <f t="shared" si="5"/>
        <v>8233.537917403517</v>
      </c>
      <c r="K99" s="17">
        <f t="shared" si="6"/>
        <v>10004.929844520288</v>
      </c>
      <c r="L99" s="17">
        <v>791490</v>
      </c>
      <c r="M99" s="27" t="s">
        <v>19</v>
      </c>
      <c r="N99" s="27" t="s">
        <v>20</v>
      </c>
      <c r="O99" s="53"/>
    </row>
    <row r="100" spans="1:15" s="3" customFormat="1" ht="16.5" customHeight="1">
      <c r="A100" s="15">
        <f t="shared" si="7"/>
        <v>95</v>
      </c>
      <c r="B100" s="16" t="s">
        <v>182</v>
      </c>
      <c r="C100" s="24" t="s">
        <v>84</v>
      </c>
      <c r="D100" s="24" t="s">
        <v>83</v>
      </c>
      <c r="E100" s="33" t="s">
        <v>22</v>
      </c>
      <c r="F100" s="25">
        <v>2.8</v>
      </c>
      <c r="G100" s="28">
        <v>96.13</v>
      </c>
      <c r="H100" s="26">
        <f t="shared" si="4"/>
        <v>17.019999999999996</v>
      </c>
      <c r="I100" s="26">
        <v>79.11</v>
      </c>
      <c r="J100" s="17">
        <f t="shared" si="5"/>
        <v>8037.438884843442</v>
      </c>
      <c r="K100" s="17">
        <f t="shared" si="6"/>
        <v>9766.641385412717</v>
      </c>
      <c r="L100" s="17">
        <v>772639</v>
      </c>
      <c r="M100" s="27" t="s">
        <v>19</v>
      </c>
      <c r="N100" s="27" t="s">
        <v>20</v>
      </c>
      <c r="O100" s="53"/>
    </row>
    <row r="101" spans="1:15" s="3" customFormat="1" ht="16.5" customHeight="1">
      <c r="A101" s="15">
        <f t="shared" si="7"/>
        <v>96</v>
      </c>
      <c r="B101" s="16" t="s">
        <v>182</v>
      </c>
      <c r="C101" s="24" t="s">
        <v>209</v>
      </c>
      <c r="D101" s="24" t="s">
        <v>87</v>
      </c>
      <c r="E101" s="33" t="s">
        <v>18</v>
      </c>
      <c r="F101" s="25">
        <v>2.8</v>
      </c>
      <c r="G101" s="28">
        <v>83.93</v>
      </c>
      <c r="H101" s="26">
        <f t="shared" si="4"/>
        <v>14.860000000000014</v>
      </c>
      <c r="I101" s="26">
        <v>69.07</v>
      </c>
      <c r="J101" s="17">
        <f t="shared" si="5"/>
        <v>6947.432384129631</v>
      </c>
      <c r="K101" s="17">
        <f t="shared" si="6"/>
        <v>8442.131171275518</v>
      </c>
      <c r="L101" s="17">
        <v>583098</v>
      </c>
      <c r="M101" s="27" t="s">
        <v>19</v>
      </c>
      <c r="N101" s="27" t="s">
        <v>20</v>
      </c>
      <c r="O101" s="53"/>
    </row>
    <row r="102" spans="1:15" s="3" customFormat="1" ht="16.5" customHeight="1">
      <c r="A102" s="15">
        <f t="shared" si="7"/>
        <v>97</v>
      </c>
      <c r="B102" s="16" t="s">
        <v>182</v>
      </c>
      <c r="C102" s="24" t="s">
        <v>88</v>
      </c>
      <c r="D102" s="24" t="s">
        <v>87</v>
      </c>
      <c r="E102" s="33" t="s">
        <v>21</v>
      </c>
      <c r="F102" s="25">
        <v>2.8</v>
      </c>
      <c r="G102" s="28">
        <v>127.2</v>
      </c>
      <c r="H102" s="26">
        <f t="shared" si="4"/>
        <v>22.519999999999996</v>
      </c>
      <c r="I102" s="26">
        <v>104.68</v>
      </c>
      <c r="J102" s="17">
        <f t="shared" si="5"/>
        <v>8745.039308176101</v>
      </c>
      <c r="K102" s="17">
        <f t="shared" si="6"/>
        <v>10626.375620940007</v>
      </c>
      <c r="L102" s="17">
        <v>1112369</v>
      </c>
      <c r="M102" s="27" t="s">
        <v>19</v>
      </c>
      <c r="N102" s="27" t="s">
        <v>20</v>
      </c>
      <c r="O102" s="53"/>
    </row>
    <row r="103" spans="1:15" s="3" customFormat="1" ht="16.5" customHeight="1">
      <c r="A103" s="15">
        <f t="shared" si="7"/>
        <v>98</v>
      </c>
      <c r="B103" s="16" t="s">
        <v>182</v>
      </c>
      <c r="C103" s="24" t="s">
        <v>89</v>
      </c>
      <c r="D103" s="24" t="s">
        <v>87</v>
      </c>
      <c r="E103" s="33" t="s">
        <v>22</v>
      </c>
      <c r="F103" s="25">
        <v>2.8</v>
      </c>
      <c r="G103" s="28">
        <v>96.13</v>
      </c>
      <c r="H103" s="26">
        <f t="shared" si="4"/>
        <v>17.019999999999996</v>
      </c>
      <c r="I103" s="26">
        <v>79.11</v>
      </c>
      <c r="J103" s="17">
        <f t="shared" si="5"/>
        <v>8844.013315302196</v>
      </c>
      <c r="K103" s="17">
        <f t="shared" si="6"/>
        <v>10746.745038553912</v>
      </c>
      <c r="L103" s="17">
        <v>850175</v>
      </c>
      <c r="M103" s="27" t="s">
        <v>19</v>
      </c>
      <c r="N103" s="27" t="s">
        <v>20</v>
      </c>
      <c r="O103" s="53"/>
    </row>
    <row r="104" spans="1:15" s="3" customFormat="1" ht="16.5" customHeight="1">
      <c r="A104" s="15">
        <f t="shared" si="7"/>
        <v>99</v>
      </c>
      <c r="B104" s="16" t="s">
        <v>182</v>
      </c>
      <c r="C104" s="24" t="s">
        <v>90</v>
      </c>
      <c r="D104" s="24" t="s">
        <v>87</v>
      </c>
      <c r="E104" s="33" t="s">
        <v>22</v>
      </c>
      <c r="F104" s="25">
        <v>2.8</v>
      </c>
      <c r="G104" s="28">
        <v>96.13</v>
      </c>
      <c r="H104" s="26">
        <f aca="true" t="shared" si="8" ref="H104:H153">G104-I104</f>
        <v>17.019999999999996</v>
      </c>
      <c r="I104" s="26">
        <v>79.11</v>
      </c>
      <c r="J104" s="17">
        <f t="shared" si="5"/>
        <v>8691.386663892647</v>
      </c>
      <c r="K104" s="17">
        <f t="shared" si="6"/>
        <v>10561.281759575275</v>
      </c>
      <c r="L104" s="17">
        <v>835503</v>
      </c>
      <c r="M104" s="27" t="s">
        <v>19</v>
      </c>
      <c r="N104" s="27" t="s">
        <v>20</v>
      </c>
      <c r="O104" s="53"/>
    </row>
    <row r="105" spans="1:15" s="3" customFormat="1" ht="16.5" customHeight="1">
      <c r="A105" s="15">
        <f t="shared" si="7"/>
        <v>100</v>
      </c>
      <c r="B105" s="16" t="s">
        <v>182</v>
      </c>
      <c r="C105" s="24" t="s">
        <v>91</v>
      </c>
      <c r="D105" s="24" t="s">
        <v>87</v>
      </c>
      <c r="E105" s="33" t="s">
        <v>21</v>
      </c>
      <c r="F105" s="25">
        <v>2.8</v>
      </c>
      <c r="G105" s="28">
        <v>116.76</v>
      </c>
      <c r="H105" s="26">
        <f t="shared" si="8"/>
        <v>20.67</v>
      </c>
      <c r="I105" s="26">
        <v>96.09</v>
      </c>
      <c r="J105" s="17">
        <f aca="true" t="shared" si="9" ref="J105:J154">L105/G105</f>
        <v>8033.6073997944495</v>
      </c>
      <c r="K105" s="17">
        <f aca="true" t="shared" si="10" ref="K105:K154">L105/I105</f>
        <v>9761.723384327193</v>
      </c>
      <c r="L105" s="17">
        <v>938004</v>
      </c>
      <c r="M105" s="27" t="s">
        <v>19</v>
      </c>
      <c r="N105" s="27" t="s">
        <v>20</v>
      </c>
      <c r="O105" s="53"/>
    </row>
    <row r="106" spans="1:15" s="3" customFormat="1" ht="16.5" customHeight="1">
      <c r="A106" s="15">
        <f aca="true" t="shared" si="11" ref="A106:A155">ROW()-5</f>
        <v>101</v>
      </c>
      <c r="B106" s="16" t="s">
        <v>182</v>
      </c>
      <c r="C106" s="24" t="s">
        <v>94</v>
      </c>
      <c r="D106" s="24" t="s">
        <v>93</v>
      </c>
      <c r="E106" s="33" t="s">
        <v>21</v>
      </c>
      <c r="F106" s="25">
        <v>2.8</v>
      </c>
      <c r="G106" s="28">
        <v>127.2</v>
      </c>
      <c r="H106" s="26">
        <f t="shared" si="8"/>
        <v>22.519999999999996</v>
      </c>
      <c r="I106" s="26">
        <v>104.68</v>
      </c>
      <c r="J106" s="17">
        <f t="shared" si="9"/>
        <v>8872.50786163522</v>
      </c>
      <c r="K106" s="17">
        <f t="shared" si="10"/>
        <v>10781.26671761559</v>
      </c>
      <c r="L106" s="17">
        <v>1128583</v>
      </c>
      <c r="M106" s="27" t="s">
        <v>19</v>
      </c>
      <c r="N106" s="27" t="s">
        <v>20</v>
      </c>
      <c r="O106" s="53"/>
    </row>
    <row r="107" spans="1:15" s="3" customFormat="1" ht="16.5" customHeight="1">
      <c r="A107" s="15">
        <f t="shared" si="11"/>
        <v>102</v>
      </c>
      <c r="B107" s="16" t="s">
        <v>182</v>
      </c>
      <c r="C107" s="24" t="s">
        <v>95</v>
      </c>
      <c r="D107" s="24" t="s">
        <v>93</v>
      </c>
      <c r="E107" s="33" t="s">
        <v>22</v>
      </c>
      <c r="F107" s="25">
        <v>2.8</v>
      </c>
      <c r="G107" s="28">
        <v>96.13</v>
      </c>
      <c r="H107" s="26">
        <f t="shared" si="8"/>
        <v>17.019999999999996</v>
      </c>
      <c r="I107" s="26">
        <v>79.11</v>
      </c>
      <c r="J107" s="17">
        <f t="shared" si="9"/>
        <v>8248.43441173411</v>
      </c>
      <c r="K107" s="17">
        <f t="shared" si="10"/>
        <v>10023.031222348629</v>
      </c>
      <c r="L107" s="17">
        <v>792922</v>
      </c>
      <c r="M107" s="27" t="s">
        <v>19</v>
      </c>
      <c r="N107" s="27" t="s">
        <v>20</v>
      </c>
      <c r="O107" s="53"/>
    </row>
    <row r="108" spans="1:15" s="3" customFormat="1" ht="16.5" customHeight="1">
      <c r="A108" s="15">
        <f t="shared" si="11"/>
        <v>103</v>
      </c>
      <c r="B108" s="16" t="s">
        <v>182</v>
      </c>
      <c r="C108" s="24" t="s">
        <v>96</v>
      </c>
      <c r="D108" s="24" t="s">
        <v>93</v>
      </c>
      <c r="E108" s="33" t="s">
        <v>22</v>
      </c>
      <c r="F108" s="25">
        <v>2.8</v>
      </c>
      <c r="G108" s="28">
        <v>96.13</v>
      </c>
      <c r="H108" s="26">
        <f t="shared" si="8"/>
        <v>17.019999999999996</v>
      </c>
      <c r="I108" s="26">
        <v>79.11</v>
      </c>
      <c r="J108" s="17">
        <f t="shared" si="9"/>
        <v>8721.91823572246</v>
      </c>
      <c r="K108" s="17">
        <f t="shared" si="10"/>
        <v>10598.381999747187</v>
      </c>
      <c r="L108" s="17">
        <v>838438</v>
      </c>
      <c r="M108" s="27" t="s">
        <v>19</v>
      </c>
      <c r="N108" s="27" t="s">
        <v>20</v>
      </c>
      <c r="O108" s="53"/>
    </row>
    <row r="109" spans="1:15" s="3" customFormat="1" ht="16.5" customHeight="1">
      <c r="A109" s="15">
        <f t="shared" si="11"/>
        <v>104</v>
      </c>
      <c r="B109" s="16" t="s">
        <v>182</v>
      </c>
      <c r="C109" s="24" t="s">
        <v>97</v>
      </c>
      <c r="D109" s="24" t="s">
        <v>93</v>
      </c>
      <c r="E109" s="33" t="s">
        <v>21</v>
      </c>
      <c r="F109" s="25">
        <v>2.8</v>
      </c>
      <c r="G109" s="28">
        <v>116.76</v>
      </c>
      <c r="H109" s="26">
        <f t="shared" si="8"/>
        <v>20.67</v>
      </c>
      <c r="I109" s="26">
        <v>96.09</v>
      </c>
      <c r="J109" s="17">
        <f t="shared" si="9"/>
        <v>8063.514902363823</v>
      </c>
      <c r="K109" s="17">
        <f t="shared" si="10"/>
        <v>9798.064314704963</v>
      </c>
      <c r="L109" s="17">
        <v>941496</v>
      </c>
      <c r="M109" s="27" t="s">
        <v>19</v>
      </c>
      <c r="N109" s="27" t="s">
        <v>20</v>
      </c>
      <c r="O109" s="53"/>
    </row>
    <row r="110" spans="1:15" s="3" customFormat="1" ht="16.5" customHeight="1">
      <c r="A110" s="15">
        <f t="shared" si="11"/>
        <v>105</v>
      </c>
      <c r="B110" s="16" t="s">
        <v>182</v>
      </c>
      <c r="C110" s="24" t="s">
        <v>101</v>
      </c>
      <c r="D110" s="24" t="s">
        <v>99</v>
      </c>
      <c r="E110" s="33" t="s">
        <v>21</v>
      </c>
      <c r="F110" s="25">
        <v>2.8</v>
      </c>
      <c r="G110" s="28">
        <v>127.2</v>
      </c>
      <c r="H110" s="26">
        <f t="shared" si="8"/>
        <v>22.519999999999996</v>
      </c>
      <c r="I110" s="26">
        <v>104.68</v>
      </c>
      <c r="J110" s="17">
        <f t="shared" si="9"/>
        <v>8879.33176100629</v>
      </c>
      <c r="K110" s="17">
        <f t="shared" si="10"/>
        <v>10789.558654948414</v>
      </c>
      <c r="L110" s="17">
        <v>1129451</v>
      </c>
      <c r="M110" s="27" t="s">
        <v>19</v>
      </c>
      <c r="N110" s="27" t="s">
        <v>20</v>
      </c>
      <c r="O110" s="53"/>
    </row>
    <row r="111" spans="1:15" s="3" customFormat="1" ht="16.5" customHeight="1">
      <c r="A111" s="15">
        <f t="shared" si="11"/>
        <v>106</v>
      </c>
      <c r="B111" s="16" t="s">
        <v>182</v>
      </c>
      <c r="C111" s="24" t="s">
        <v>102</v>
      </c>
      <c r="D111" s="24" t="s">
        <v>99</v>
      </c>
      <c r="E111" s="33" t="s">
        <v>22</v>
      </c>
      <c r="F111" s="25">
        <v>2.8</v>
      </c>
      <c r="G111" s="28">
        <v>96.13</v>
      </c>
      <c r="H111" s="26">
        <f t="shared" si="8"/>
        <v>17.019999999999996</v>
      </c>
      <c r="I111" s="26">
        <v>79.11</v>
      </c>
      <c r="J111" s="17">
        <f t="shared" si="9"/>
        <v>8905.055653802143</v>
      </c>
      <c r="K111" s="17">
        <f t="shared" si="10"/>
        <v>10820.920237643788</v>
      </c>
      <c r="L111" s="17">
        <v>856043</v>
      </c>
      <c r="M111" s="27" t="s">
        <v>19</v>
      </c>
      <c r="N111" s="27" t="s">
        <v>20</v>
      </c>
      <c r="O111" s="53"/>
    </row>
    <row r="112" spans="1:15" s="3" customFormat="1" ht="16.5" customHeight="1">
      <c r="A112" s="15">
        <f t="shared" si="11"/>
        <v>107</v>
      </c>
      <c r="B112" s="16" t="s">
        <v>182</v>
      </c>
      <c r="C112" s="24" t="s">
        <v>103</v>
      </c>
      <c r="D112" s="24" t="s">
        <v>99</v>
      </c>
      <c r="E112" s="33" t="s">
        <v>22</v>
      </c>
      <c r="F112" s="25">
        <v>2.8</v>
      </c>
      <c r="G112" s="28">
        <v>96.13</v>
      </c>
      <c r="H112" s="26">
        <f t="shared" si="8"/>
        <v>17.019999999999996</v>
      </c>
      <c r="I112" s="26">
        <v>79.11</v>
      </c>
      <c r="J112" s="17">
        <f t="shared" si="9"/>
        <v>8752.439404972434</v>
      </c>
      <c r="K112" s="17">
        <f t="shared" si="10"/>
        <v>10635.469599292124</v>
      </c>
      <c r="L112" s="17">
        <v>841372</v>
      </c>
      <c r="M112" s="27" t="s">
        <v>19</v>
      </c>
      <c r="N112" s="27" t="s">
        <v>20</v>
      </c>
      <c r="O112" s="53"/>
    </row>
    <row r="113" spans="1:15" s="3" customFormat="1" ht="16.5" customHeight="1">
      <c r="A113" s="15">
        <f t="shared" si="11"/>
        <v>108</v>
      </c>
      <c r="B113" s="16" t="s">
        <v>182</v>
      </c>
      <c r="C113" s="24" t="s">
        <v>104</v>
      </c>
      <c r="D113" s="24" t="s">
        <v>99</v>
      </c>
      <c r="E113" s="33" t="s">
        <v>21</v>
      </c>
      <c r="F113" s="25">
        <v>2.8</v>
      </c>
      <c r="G113" s="28">
        <v>116.76</v>
      </c>
      <c r="H113" s="26">
        <f t="shared" si="8"/>
        <v>20.67</v>
      </c>
      <c r="I113" s="26">
        <v>96.09</v>
      </c>
      <c r="J113" s="17">
        <f t="shared" si="9"/>
        <v>8635.757108598835</v>
      </c>
      <c r="K113" s="17">
        <f t="shared" si="10"/>
        <v>10493.402018940576</v>
      </c>
      <c r="L113" s="17">
        <v>1008311</v>
      </c>
      <c r="M113" s="27" t="s">
        <v>19</v>
      </c>
      <c r="N113" s="27" t="s">
        <v>20</v>
      </c>
      <c r="O113" s="53"/>
    </row>
    <row r="114" spans="1:15" s="3" customFormat="1" ht="16.5" customHeight="1">
      <c r="A114" s="15">
        <f t="shared" si="11"/>
        <v>109</v>
      </c>
      <c r="B114" s="16" t="s">
        <v>182</v>
      </c>
      <c r="C114" s="24" t="s">
        <v>105</v>
      </c>
      <c r="D114" s="24" t="s">
        <v>106</v>
      </c>
      <c r="E114" s="33" t="s">
        <v>18</v>
      </c>
      <c r="F114" s="25">
        <v>2.8</v>
      </c>
      <c r="G114" s="28">
        <v>83.93</v>
      </c>
      <c r="H114" s="26">
        <f t="shared" si="8"/>
        <v>14.860000000000014</v>
      </c>
      <c r="I114" s="26">
        <v>69.07</v>
      </c>
      <c r="J114" s="17">
        <f t="shared" si="9"/>
        <v>6560.562373406409</v>
      </c>
      <c r="K114" s="17">
        <f t="shared" si="10"/>
        <v>7972.028377008833</v>
      </c>
      <c r="L114" s="17">
        <v>550628</v>
      </c>
      <c r="M114" s="27" t="s">
        <v>19</v>
      </c>
      <c r="N114" s="27" t="s">
        <v>20</v>
      </c>
      <c r="O114" s="53"/>
    </row>
    <row r="115" spans="1:15" s="3" customFormat="1" ht="16.5" customHeight="1">
      <c r="A115" s="15">
        <f t="shared" si="11"/>
        <v>110</v>
      </c>
      <c r="B115" s="16" t="s">
        <v>182</v>
      </c>
      <c r="C115" s="24" t="s">
        <v>107</v>
      </c>
      <c r="D115" s="24" t="s">
        <v>106</v>
      </c>
      <c r="E115" s="33" t="s">
        <v>21</v>
      </c>
      <c r="F115" s="25">
        <v>2.8</v>
      </c>
      <c r="G115" s="28">
        <v>127.2</v>
      </c>
      <c r="H115" s="26">
        <f t="shared" si="8"/>
        <v>22.519999999999996</v>
      </c>
      <c r="I115" s="26">
        <v>104.68</v>
      </c>
      <c r="J115" s="17">
        <f t="shared" si="9"/>
        <v>8909.858490566037</v>
      </c>
      <c r="K115" s="17">
        <f t="shared" si="10"/>
        <v>10826.652655712647</v>
      </c>
      <c r="L115" s="17">
        <v>1133334</v>
      </c>
      <c r="M115" s="27" t="s">
        <v>19</v>
      </c>
      <c r="N115" s="27" t="s">
        <v>20</v>
      </c>
      <c r="O115" s="53"/>
    </row>
    <row r="116" spans="1:15" s="3" customFormat="1" ht="16.5" customHeight="1">
      <c r="A116" s="15">
        <f t="shared" si="11"/>
        <v>111</v>
      </c>
      <c r="B116" s="16" t="s">
        <v>182</v>
      </c>
      <c r="C116" s="24" t="s">
        <v>108</v>
      </c>
      <c r="D116" s="24" t="s">
        <v>106</v>
      </c>
      <c r="E116" s="33" t="s">
        <v>22</v>
      </c>
      <c r="F116" s="25">
        <v>2.8</v>
      </c>
      <c r="G116" s="28">
        <v>96.13</v>
      </c>
      <c r="H116" s="26">
        <f t="shared" si="8"/>
        <v>17.019999999999996</v>
      </c>
      <c r="I116" s="26">
        <v>79.11</v>
      </c>
      <c r="J116" s="17">
        <f t="shared" si="9"/>
        <v>8935.587225631956</v>
      </c>
      <c r="K116" s="17">
        <f t="shared" si="10"/>
        <v>10858.0204778157</v>
      </c>
      <c r="L116" s="17">
        <v>858978</v>
      </c>
      <c r="M116" s="27" t="s">
        <v>19</v>
      </c>
      <c r="N116" s="27" t="s">
        <v>20</v>
      </c>
      <c r="O116" s="53" t="s">
        <v>228</v>
      </c>
    </row>
    <row r="117" spans="1:15" s="3" customFormat="1" ht="16.5" customHeight="1">
      <c r="A117" s="15">
        <f t="shared" si="11"/>
        <v>112</v>
      </c>
      <c r="B117" s="16" t="s">
        <v>182</v>
      </c>
      <c r="C117" s="24" t="s">
        <v>109</v>
      </c>
      <c r="D117" s="24" t="s">
        <v>106</v>
      </c>
      <c r="E117" s="33" t="s">
        <v>22</v>
      </c>
      <c r="F117" s="25">
        <v>2.8</v>
      </c>
      <c r="G117" s="28">
        <v>96.13</v>
      </c>
      <c r="H117" s="26">
        <f t="shared" si="8"/>
        <v>17.019999999999996</v>
      </c>
      <c r="I117" s="26">
        <v>79.11</v>
      </c>
      <c r="J117" s="17">
        <f t="shared" si="9"/>
        <v>8782.960574222408</v>
      </c>
      <c r="K117" s="17">
        <f t="shared" si="10"/>
        <v>10672.557198837063</v>
      </c>
      <c r="L117" s="17">
        <v>844306</v>
      </c>
      <c r="M117" s="27" t="s">
        <v>19</v>
      </c>
      <c r="N117" s="27" t="s">
        <v>20</v>
      </c>
      <c r="O117" s="53"/>
    </row>
    <row r="118" spans="1:15" s="3" customFormat="1" ht="16.5" customHeight="1">
      <c r="A118" s="15">
        <f t="shared" si="11"/>
        <v>113</v>
      </c>
      <c r="B118" s="16" t="s">
        <v>182</v>
      </c>
      <c r="C118" s="24" t="s">
        <v>110</v>
      </c>
      <c r="D118" s="24" t="s">
        <v>106</v>
      </c>
      <c r="E118" s="33" t="s">
        <v>21</v>
      </c>
      <c r="F118" s="25">
        <v>2.8</v>
      </c>
      <c r="G118" s="28">
        <v>116.76</v>
      </c>
      <c r="H118" s="26">
        <f t="shared" si="8"/>
        <v>20.67</v>
      </c>
      <c r="I118" s="26">
        <v>96.09</v>
      </c>
      <c r="J118" s="17">
        <f t="shared" si="9"/>
        <v>8666.28982528263</v>
      </c>
      <c r="K118" s="17">
        <f t="shared" si="10"/>
        <v>10530.502653762098</v>
      </c>
      <c r="L118" s="17">
        <v>1011876</v>
      </c>
      <c r="M118" s="27" t="s">
        <v>19</v>
      </c>
      <c r="N118" s="27" t="s">
        <v>20</v>
      </c>
      <c r="O118" s="53"/>
    </row>
    <row r="119" spans="1:15" s="3" customFormat="1" ht="16.5" customHeight="1">
      <c r="A119" s="15">
        <f t="shared" si="11"/>
        <v>114</v>
      </c>
      <c r="B119" s="16" t="s">
        <v>182</v>
      </c>
      <c r="C119" s="24" t="s">
        <v>111</v>
      </c>
      <c r="D119" s="24" t="s">
        <v>112</v>
      </c>
      <c r="E119" s="33" t="s">
        <v>18</v>
      </c>
      <c r="F119" s="25">
        <v>2.8</v>
      </c>
      <c r="G119" s="28">
        <v>83.93</v>
      </c>
      <c r="H119" s="26">
        <f t="shared" si="8"/>
        <v>14.860000000000014</v>
      </c>
      <c r="I119" s="26">
        <v>69.07</v>
      </c>
      <c r="J119" s="17">
        <f t="shared" si="9"/>
        <v>7255.319909448349</v>
      </c>
      <c r="K119" s="17">
        <f t="shared" si="10"/>
        <v>8816.25886781526</v>
      </c>
      <c r="L119" s="17">
        <v>608939</v>
      </c>
      <c r="M119" s="27" t="s">
        <v>19</v>
      </c>
      <c r="N119" s="27" t="s">
        <v>20</v>
      </c>
      <c r="O119" s="53"/>
    </row>
    <row r="120" spans="1:15" s="3" customFormat="1" ht="16.5" customHeight="1">
      <c r="A120" s="15">
        <f t="shared" si="11"/>
        <v>115</v>
      </c>
      <c r="B120" s="16" t="s">
        <v>182</v>
      </c>
      <c r="C120" s="24" t="s">
        <v>114</v>
      </c>
      <c r="D120" s="24" t="s">
        <v>112</v>
      </c>
      <c r="E120" s="33" t="s">
        <v>22</v>
      </c>
      <c r="F120" s="25">
        <v>2.8</v>
      </c>
      <c r="G120" s="28">
        <v>96.13</v>
      </c>
      <c r="H120" s="26">
        <f t="shared" si="8"/>
        <v>17.019999999999996</v>
      </c>
      <c r="I120" s="26">
        <v>79.11</v>
      </c>
      <c r="J120" s="17">
        <f t="shared" si="9"/>
        <v>8966.10839488193</v>
      </c>
      <c r="K120" s="17">
        <f t="shared" si="10"/>
        <v>10895.108077360637</v>
      </c>
      <c r="L120" s="17">
        <v>861912</v>
      </c>
      <c r="M120" s="27" t="s">
        <v>19</v>
      </c>
      <c r="N120" s="27" t="s">
        <v>20</v>
      </c>
      <c r="O120" s="53"/>
    </row>
    <row r="121" spans="1:15" s="3" customFormat="1" ht="16.5" customHeight="1">
      <c r="A121" s="15">
        <f t="shared" si="11"/>
        <v>116</v>
      </c>
      <c r="B121" s="16" t="s">
        <v>182</v>
      </c>
      <c r="C121" s="24" t="s">
        <v>115</v>
      </c>
      <c r="D121" s="24" t="s">
        <v>112</v>
      </c>
      <c r="E121" s="33" t="s">
        <v>22</v>
      </c>
      <c r="F121" s="25">
        <v>2.8</v>
      </c>
      <c r="G121" s="28">
        <v>96.13</v>
      </c>
      <c r="H121" s="26">
        <f t="shared" si="8"/>
        <v>17.019999999999996</v>
      </c>
      <c r="I121" s="26">
        <v>79.11</v>
      </c>
      <c r="J121" s="17">
        <f t="shared" si="9"/>
        <v>8813.492146052222</v>
      </c>
      <c r="K121" s="17">
        <f t="shared" si="10"/>
        <v>10709.657439008975</v>
      </c>
      <c r="L121" s="17">
        <v>847241</v>
      </c>
      <c r="M121" s="27" t="s">
        <v>19</v>
      </c>
      <c r="N121" s="27" t="s">
        <v>20</v>
      </c>
      <c r="O121" s="53"/>
    </row>
    <row r="122" spans="1:15" s="3" customFormat="1" ht="16.5" customHeight="1">
      <c r="A122" s="15">
        <f t="shared" si="11"/>
        <v>117</v>
      </c>
      <c r="B122" s="16" t="s">
        <v>182</v>
      </c>
      <c r="C122" s="24" t="s">
        <v>116</v>
      </c>
      <c r="D122" s="24" t="s">
        <v>112</v>
      </c>
      <c r="E122" s="33" t="s">
        <v>21</v>
      </c>
      <c r="F122" s="25">
        <v>2.8</v>
      </c>
      <c r="G122" s="28">
        <v>116.76</v>
      </c>
      <c r="H122" s="26">
        <f t="shared" si="8"/>
        <v>20.67</v>
      </c>
      <c r="I122" s="26">
        <v>96.09</v>
      </c>
      <c r="J122" s="17">
        <f t="shared" si="9"/>
        <v>8696.813977389516</v>
      </c>
      <c r="K122" s="17">
        <f t="shared" si="10"/>
        <v>10567.59288167343</v>
      </c>
      <c r="L122" s="17">
        <v>1015440</v>
      </c>
      <c r="M122" s="27" t="s">
        <v>19</v>
      </c>
      <c r="N122" s="27" t="s">
        <v>20</v>
      </c>
      <c r="O122" s="53"/>
    </row>
    <row r="123" spans="1:15" s="3" customFormat="1" ht="16.5" customHeight="1">
      <c r="A123" s="15">
        <f t="shared" si="11"/>
        <v>118</v>
      </c>
      <c r="B123" s="16" t="s">
        <v>182</v>
      </c>
      <c r="C123" s="24" t="s">
        <v>117</v>
      </c>
      <c r="D123" s="24" t="s">
        <v>118</v>
      </c>
      <c r="E123" s="33" t="s">
        <v>21</v>
      </c>
      <c r="F123" s="25">
        <v>2.8</v>
      </c>
      <c r="G123" s="28">
        <v>127.2</v>
      </c>
      <c r="H123" s="26">
        <f t="shared" si="8"/>
        <v>22.519999999999996</v>
      </c>
      <c r="I123" s="26">
        <v>104.68</v>
      </c>
      <c r="J123" s="17">
        <f t="shared" si="9"/>
        <v>8032.051886792453</v>
      </c>
      <c r="K123" s="17">
        <f t="shared" si="10"/>
        <v>9760.001910584639</v>
      </c>
      <c r="L123" s="17">
        <v>1021677</v>
      </c>
      <c r="M123" s="27" t="s">
        <v>19</v>
      </c>
      <c r="N123" s="27" t="s">
        <v>20</v>
      </c>
      <c r="O123" s="53"/>
    </row>
    <row r="124" spans="1:15" s="3" customFormat="1" ht="16.5" customHeight="1">
      <c r="A124" s="15">
        <f t="shared" si="11"/>
        <v>119</v>
      </c>
      <c r="B124" s="16" t="s">
        <v>182</v>
      </c>
      <c r="C124" s="24" t="s">
        <v>119</v>
      </c>
      <c r="D124" s="24" t="s">
        <v>118</v>
      </c>
      <c r="E124" s="33" t="s">
        <v>22</v>
      </c>
      <c r="F124" s="25">
        <v>2.8</v>
      </c>
      <c r="G124" s="28">
        <v>96.13</v>
      </c>
      <c r="H124" s="26">
        <f t="shared" si="8"/>
        <v>17.019999999999996</v>
      </c>
      <c r="I124" s="26">
        <v>79.11</v>
      </c>
      <c r="J124" s="17">
        <f t="shared" si="9"/>
        <v>8057.786331010091</v>
      </c>
      <c r="K124" s="17">
        <f t="shared" si="10"/>
        <v>9791.366451776008</v>
      </c>
      <c r="L124" s="17">
        <v>774595</v>
      </c>
      <c r="M124" s="27" t="s">
        <v>19</v>
      </c>
      <c r="N124" s="27" t="s">
        <v>20</v>
      </c>
      <c r="O124" s="53"/>
    </row>
    <row r="125" spans="1:15" s="3" customFormat="1" ht="16.5" customHeight="1">
      <c r="A125" s="15">
        <f t="shared" si="11"/>
        <v>120</v>
      </c>
      <c r="B125" s="16" t="s">
        <v>182</v>
      </c>
      <c r="C125" s="24" t="s">
        <v>121</v>
      </c>
      <c r="D125" s="24" t="s">
        <v>122</v>
      </c>
      <c r="E125" s="33" t="s">
        <v>18</v>
      </c>
      <c r="F125" s="25">
        <v>2.8</v>
      </c>
      <c r="G125" s="28">
        <v>83.93</v>
      </c>
      <c r="H125" s="26">
        <f t="shared" si="8"/>
        <v>14.860000000000014</v>
      </c>
      <c r="I125" s="26">
        <v>69.07</v>
      </c>
      <c r="J125" s="17">
        <f t="shared" si="9"/>
        <v>7255.319909448349</v>
      </c>
      <c r="K125" s="17">
        <f t="shared" si="10"/>
        <v>8816.25886781526</v>
      </c>
      <c r="L125" s="17">
        <v>608939</v>
      </c>
      <c r="M125" s="27" t="s">
        <v>19</v>
      </c>
      <c r="N125" s="27" t="s">
        <v>20</v>
      </c>
      <c r="O125" s="53"/>
    </row>
    <row r="126" spans="1:15" s="3" customFormat="1" ht="16.5" customHeight="1">
      <c r="A126" s="15">
        <f t="shared" si="11"/>
        <v>121</v>
      </c>
      <c r="B126" s="16" t="s">
        <v>182</v>
      </c>
      <c r="C126" s="24" t="s">
        <v>123</v>
      </c>
      <c r="D126" s="24" t="s">
        <v>122</v>
      </c>
      <c r="E126" s="33" t="s">
        <v>18</v>
      </c>
      <c r="F126" s="25">
        <v>2.8</v>
      </c>
      <c r="G126" s="28">
        <v>83.94</v>
      </c>
      <c r="H126" s="26">
        <f t="shared" si="8"/>
        <v>14.86</v>
      </c>
      <c r="I126" s="26">
        <v>69.08</v>
      </c>
      <c r="J126" s="17">
        <f t="shared" si="9"/>
        <v>7357.159876101978</v>
      </c>
      <c r="K126" s="17">
        <f t="shared" si="10"/>
        <v>8939.779965257672</v>
      </c>
      <c r="L126" s="17">
        <v>617560</v>
      </c>
      <c r="M126" s="27" t="s">
        <v>19</v>
      </c>
      <c r="N126" s="27" t="s">
        <v>20</v>
      </c>
      <c r="O126" s="53"/>
    </row>
    <row r="127" spans="1:15" s="3" customFormat="1" ht="16.5" customHeight="1">
      <c r="A127" s="15">
        <f t="shared" si="11"/>
        <v>122</v>
      </c>
      <c r="B127" s="16" t="s">
        <v>182</v>
      </c>
      <c r="C127" s="24" t="s">
        <v>212</v>
      </c>
      <c r="D127" s="24" t="s">
        <v>122</v>
      </c>
      <c r="E127" s="33" t="s">
        <v>22</v>
      </c>
      <c r="F127" s="25">
        <v>2.8</v>
      </c>
      <c r="G127" s="28">
        <v>96.13</v>
      </c>
      <c r="H127" s="26">
        <f t="shared" si="8"/>
        <v>17.019999999999996</v>
      </c>
      <c r="I127" s="26">
        <v>79.11</v>
      </c>
      <c r="J127" s="17">
        <f t="shared" si="9"/>
        <v>8355.622594403412</v>
      </c>
      <c r="K127" s="17">
        <f t="shared" si="10"/>
        <v>10153.280242700039</v>
      </c>
      <c r="L127" s="17">
        <v>803226</v>
      </c>
      <c r="M127" s="27" t="s">
        <v>19</v>
      </c>
      <c r="N127" s="27" t="s">
        <v>20</v>
      </c>
      <c r="O127" s="53"/>
    </row>
    <row r="128" spans="1:15" s="3" customFormat="1" ht="16.5" customHeight="1">
      <c r="A128" s="15">
        <f t="shared" si="11"/>
        <v>123</v>
      </c>
      <c r="B128" s="16" t="s">
        <v>182</v>
      </c>
      <c r="C128" s="24" t="s">
        <v>213</v>
      </c>
      <c r="D128" s="24" t="s">
        <v>122</v>
      </c>
      <c r="E128" s="33" t="s">
        <v>22</v>
      </c>
      <c r="F128" s="25">
        <v>2.8</v>
      </c>
      <c r="G128" s="28">
        <v>96.13</v>
      </c>
      <c r="H128" s="26">
        <f t="shared" si="8"/>
        <v>17.019999999999996</v>
      </c>
      <c r="I128" s="26">
        <v>79.11</v>
      </c>
      <c r="J128" s="17">
        <f t="shared" si="9"/>
        <v>8210.579423697078</v>
      </c>
      <c r="K128" s="17">
        <f t="shared" si="10"/>
        <v>9977.031980786247</v>
      </c>
      <c r="L128" s="17">
        <v>789283</v>
      </c>
      <c r="M128" s="27" t="s">
        <v>19</v>
      </c>
      <c r="N128" s="27" t="s">
        <v>20</v>
      </c>
      <c r="O128" s="53"/>
    </row>
    <row r="129" spans="1:15" s="3" customFormat="1" ht="16.5" customHeight="1">
      <c r="A129" s="15">
        <f t="shared" si="11"/>
        <v>124</v>
      </c>
      <c r="B129" s="16" t="s">
        <v>182</v>
      </c>
      <c r="C129" s="24" t="s">
        <v>125</v>
      </c>
      <c r="D129" s="24" t="s">
        <v>122</v>
      </c>
      <c r="E129" s="33" t="s">
        <v>21</v>
      </c>
      <c r="F129" s="25">
        <v>2.8</v>
      </c>
      <c r="G129" s="28">
        <v>116.76</v>
      </c>
      <c r="H129" s="26">
        <f t="shared" si="8"/>
        <v>20.67</v>
      </c>
      <c r="I129" s="26">
        <v>96.09</v>
      </c>
      <c r="J129" s="17">
        <f t="shared" si="9"/>
        <v>7562.392942788626</v>
      </c>
      <c r="K129" s="17">
        <f t="shared" si="10"/>
        <v>9189.145592673534</v>
      </c>
      <c r="L129" s="17">
        <v>882985</v>
      </c>
      <c r="M129" s="27" t="s">
        <v>19</v>
      </c>
      <c r="N129" s="27" t="s">
        <v>20</v>
      </c>
      <c r="O129" s="53"/>
    </row>
    <row r="130" spans="1:15" s="3" customFormat="1" ht="16.5" customHeight="1">
      <c r="A130" s="15">
        <f t="shared" si="11"/>
        <v>125</v>
      </c>
      <c r="B130" s="16" t="s">
        <v>182</v>
      </c>
      <c r="C130" s="24" t="s">
        <v>126</v>
      </c>
      <c r="D130" s="24" t="s">
        <v>127</v>
      </c>
      <c r="E130" s="33" t="s">
        <v>18</v>
      </c>
      <c r="F130" s="25">
        <v>2.8</v>
      </c>
      <c r="G130" s="28">
        <v>83.93</v>
      </c>
      <c r="H130" s="26">
        <f t="shared" si="8"/>
        <v>14.860000000000014</v>
      </c>
      <c r="I130" s="26">
        <v>69.07</v>
      </c>
      <c r="J130" s="17">
        <f t="shared" si="9"/>
        <v>7037.150005957345</v>
      </c>
      <c r="K130" s="17">
        <f t="shared" si="10"/>
        <v>8551.15100622557</v>
      </c>
      <c r="L130" s="17">
        <v>590628</v>
      </c>
      <c r="M130" s="27" t="s">
        <v>19</v>
      </c>
      <c r="N130" s="27" t="s">
        <v>20</v>
      </c>
      <c r="O130" s="53"/>
    </row>
    <row r="131" spans="1:15" s="3" customFormat="1" ht="16.5" customHeight="1">
      <c r="A131" s="15">
        <f t="shared" si="11"/>
        <v>126</v>
      </c>
      <c r="B131" s="16" t="s">
        <v>182</v>
      </c>
      <c r="C131" s="24" t="s">
        <v>128</v>
      </c>
      <c r="D131" s="24" t="s">
        <v>127</v>
      </c>
      <c r="E131" s="33" t="s">
        <v>18</v>
      </c>
      <c r="F131" s="25">
        <v>2.8</v>
      </c>
      <c r="G131" s="28">
        <v>83.94</v>
      </c>
      <c r="H131" s="26">
        <f t="shared" si="8"/>
        <v>14.86</v>
      </c>
      <c r="I131" s="26">
        <v>69.08</v>
      </c>
      <c r="J131" s="17">
        <f t="shared" si="9"/>
        <v>7326.62616154396</v>
      </c>
      <c r="K131" s="17">
        <f t="shared" si="10"/>
        <v>8902.678054429647</v>
      </c>
      <c r="L131" s="17">
        <v>614997</v>
      </c>
      <c r="M131" s="27" t="s">
        <v>19</v>
      </c>
      <c r="N131" s="27" t="s">
        <v>20</v>
      </c>
      <c r="O131" s="53"/>
    </row>
    <row r="132" spans="1:15" s="3" customFormat="1" ht="16.5" customHeight="1">
      <c r="A132" s="15">
        <f t="shared" si="11"/>
        <v>127</v>
      </c>
      <c r="B132" s="16" t="s">
        <v>182</v>
      </c>
      <c r="C132" s="24" t="s">
        <v>129</v>
      </c>
      <c r="D132" s="24" t="s">
        <v>127</v>
      </c>
      <c r="E132" s="33" t="s">
        <v>22</v>
      </c>
      <c r="F132" s="25">
        <v>2.8</v>
      </c>
      <c r="G132" s="28">
        <v>96.13</v>
      </c>
      <c r="H132" s="26">
        <f t="shared" si="8"/>
        <v>17.019999999999996</v>
      </c>
      <c r="I132" s="26">
        <v>79.11</v>
      </c>
      <c r="J132" s="17">
        <f t="shared" si="9"/>
        <v>8325.091022573599</v>
      </c>
      <c r="K132" s="17">
        <f t="shared" si="10"/>
        <v>10116.180002528126</v>
      </c>
      <c r="L132" s="17">
        <v>800291</v>
      </c>
      <c r="M132" s="27" t="s">
        <v>19</v>
      </c>
      <c r="N132" s="27" t="s">
        <v>20</v>
      </c>
      <c r="O132" s="53"/>
    </row>
    <row r="133" spans="1:15" s="3" customFormat="1" ht="16.5" customHeight="1">
      <c r="A133" s="15">
        <f t="shared" si="11"/>
        <v>128</v>
      </c>
      <c r="B133" s="16" t="s">
        <v>182</v>
      </c>
      <c r="C133" s="24" t="s">
        <v>214</v>
      </c>
      <c r="D133" s="24" t="s">
        <v>133</v>
      </c>
      <c r="E133" s="33" t="s">
        <v>18</v>
      </c>
      <c r="F133" s="25">
        <v>2.8</v>
      </c>
      <c r="G133" s="28">
        <v>83.93</v>
      </c>
      <c r="H133" s="26">
        <f t="shared" si="8"/>
        <v>14.860000000000014</v>
      </c>
      <c r="I133" s="26">
        <v>69.07</v>
      </c>
      <c r="J133" s="17">
        <f t="shared" si="9"/>
        <v>6530.644584773025</v>
      </c>
      <c r="K133" s="17">
        <f t="shared" si="10"/>
        <v>7935.673953959752</v>
      </c>
      <c r="L133" s="17">
        <v>548117</v>
      </c>
      <c r="M133" s="27" t="s">
        <v>19</v>
      </c>
      <c r="N133" s="27" t="s">
        <v>20</v>
      </c>
      <c r="O133" s="53"/>
    </row>
    <row r="134" spans="1:15" s="3" customFormat="1" ht="16.5" customHeight="1">
      <c r="A134" s="15">
        <f t="shared" si="11"/>
        <v>129</v>
      </c>
      <c r="B134" s="16" t="s">
        <v>182</v>
      </c>
      <c r="C134" s="24" t="s">
        <v>132</v>
      </c>
      <c r="D134" s="24" t="s">
        <v>133</v>
      </c>
      <c r="E134" s="33" t="s">
        <v>18</v>
      </c>
      <c r="F134" s="25">
        <v>2.8</v>
      </c>
      <c r="G134" s="28">
        <v>83.94</v>
      </c>
      <c r="H134" s="26">
        <f t="shared" si="8"/>
        <v>14.86</v>
      </c>
      <c r="I134" s="26">
        <v>69.08</v>
      </c>
      <c r="J134" s="17">
        <f t="shared" si="9"/>
        <v>7296.05670717179</v>
      </c>
      <c r="K134" s="17">
        <f t="shared" si="10"/>
        <v>8865.532715691952</v>
      </c>
      <c r="L134" s="17">
        <v>612431</v>
      </c>
      <c r="M134" s="27" t="s">
        <v>19</v>
      </c>
      <c r="N134" s="27" t="s">
        <v>20</v>
      </c>
      <c r="O134" s="53"/>
    </row>
    <row r="135" spans="1:15" s="3" customFormat="1" ht="16.5" customHeight="1">
      <c r="A135" s="15">
        <f t="shared" si="11"/>
        <v>130</v>
      </c>
      <c r="B135" s="16" t="s">
        <v>182</v>
      </c>
      <c r="C135" s="24" t="s">
        <v>135</v>
      </c>
      <c r="D135" s="24" t="s">
        <v>133</v>
      </c>
      <c r="E135" s="33" t="s">
        <v>22</v>
      </c>
      <c r="F135" s="25">
        <v>2.8</v>
      </c>
      <c r="G135" s="28">
        <v>96.13</v>
      </c>
      <c r="H135" s="26">
        <f t="shared" si="8"/>
        <v>17.019999999999996</v>
      </c>
      <c r="I135" s="26">
        <v>79.11</v>
      </c>
      <c r="J135" s="17">
        <f t="shared" si="9"/>
        <v>8294.569853323625</v>
      </c>
      <c r="K135" s="17">
        <f t="shared" si="10"/>
        <v>10079.092402983188</v>
      </c>
      <c r="L135" s="17">
        <v>797357</v>
      </c>
      <c r="M135" s="27" t="s">
        <v>19</v>
      </c>
      <c r="N135" s="27" t="s">
        <v>20</v>
      </c>
      <c r="O135" s="53"/>
    </row>
    <row r="136" spans="1:15" s="3" customFormat="1" ht="16.5" customHeight="1">
      <c r="A136" s="15">
        <f t="shared" si="11"/>
        <v>131</v>
      </c>
      <c r="B136" s="16" t="s">
        <v>182</v>
      </c>
      <c r="C136" s="24" t="s">
        <v>137</v>
      </c>
      <c r="D136" s="24" t="s">
        <v>138</v>
      </c>
      <c r="E136" s="33" t="s">
        <v>18</v>
      </c>
      <c r="F136" s="25">
        <v>2.8</v>
      </c>
      <c r="G136" s="28">
        <v>83.93</v>
      </c>
      <c r="H136" s="26">
        <f t="shared" si="8"/>
        <v>14.860000000000014</v>
      </c>
      <c r="I136" s="26">
        <v>69.07</v>
      </c>
      <c r="J136" s="17">
        <f t="shared" si="9"/>
        <v>6500.72679613964</v>
      </c>
      <c r="K136" s="17">
        <f t="shared" si="10"/>
        <v>7899.319530910671</v>
      </c>
      <c r="L136" s="17">
        <v>545606</v>
      </c>
      <c r="M136" s="27" t="s">
        <v>19</v>
      </c>
      <c r="N136" s="27" t="s">
        <v>20</v>
      </c>
      <c r="O136" s="53"/>
    </row>
    <row r="137" spans="1:15" s="3" customFormat="1" ht="16.5" customHeight="1">
      <c r="A137" s="15">
        <f t="shared" si="11"/>
        <v>132</v>
      </c>
      <c r="B137" s="16" t="s">
        <v>182</v>
      </c>
      <c r="C137" s="24" t="s">
        <v>139</v>
      </c>
      <c r="D137" s="24" t="s">
        <v>138</v>
      </c>
      <c r="E137" s="33" t="s">
        <v>18</v>
      </c>
      <c r="F137" s="25">
        <v>2.8</v>
      </c>
      <c r="G137" s="28">
        <v>83.94</v>
      </c>
      <c r="H137" s="26">
        <f t="shared" si="8"/>
        <v>14.86</v>
      </c>
      <c r="I137" s="26">
        <v>69.08</v>
      </c>
      <c r="J137" s="17">
        <f t="shared" si="9"/>
        <v>7265.499166071003</v>
      </c>
      <c r="K137" s="17">
        <f t="shared" si="10"/>
        <v>8828.401852924146</v>
      </c>
      <c r="L137" s="17">
        <v>609866</v>
      </c>
      <c r="M137" s="27" t="s">
        <v>19</v>
      </c>
      <c r="N137" s="27" t="s">
        <v>20</v>
      </c>
      <c r="O137" s="53"/>
    </row>
    <row r="138" spans="1:15" s="3" customFormat="1" ht="16.5" customHeight="1">
      <c r="A138" s="15">
        <f t="shared" si="11"/>
        <v>133</v>
      </c>
      <c r="B138" s="16" t="s">
        <v>182</v>
      </c>
      <c r="C138" s="24" t="s">
        <v>140</v>
      </c>
      <c r="D138" s="24" t="s">
        <v>138</v>
      </c>
      <c r="E138" s="33" t="s">
        <v>21</v>
      </c>
      <c r="F138" s="25">
        <v>2.8</v>
      </c>
      <c r="G138" s="28">
        <v>127.2</v>
      </c>
      <c r="H138" s="26">
        <f t="shared" si="8"/>
        <v>22.519999999999996</v>
      </c>
      <c r="I138" s="26">
        <v>104.68</v>
      </c>
      <c r="J138" s="17">
        <f t="shared" si="9"/>
        <v>8034.025157232704</v>
      </c>
      <c r="K138" s="17">
        <f t="shared" si="10"/>
        <v>9762.399694306458</v>
      </c>
      <c r="L138" s="17">
        <v>1021928</v>
      </c>
      <c r="M138" s="27" t="s">
        <v>19</v>
      </c>
      <c r="N138" s="27" t="s">
        <v>20</v>
      </c>
      <c r="O138" s="53" t="s">
        <v>228</v>
      </c>
    </row>
    <row r="139" spans="1:15" s="3" customFormat="1" ht="16.5" customHeight="1">
      <c r="A139" s="15">
        <f t="shared" si="11"/>
        <v>134</v>
      </c>
      <c r="B139" s="16" t="s">
        <v>182</v>
      </c>
      <c r="C139" s="24" t="s">
        <v>141</v>
      </c>
      <c r="D139" s="24" t="s">
        <v>138</v>
      </c>
      <c r="E139" s="33" t="s">
        <v>22</v>
      </c>
      <c r="F139" s="25">
        <v>2.8</v>
      </c>
      <c r="G139" s="28">
        <v>96.13</v>
      </c>
      <c r="H139" s="26">
        <f t="shared" si="8"/>
        <v>17.019999999999996</v>
      </c>
      <c r="I139" s="26">
        <v>79.11</v>
      </c>
      <c r="J139" s="17">
        <f t="shared" si="9"/>
        <v>8264.038281493811</v>
      </c>
      <c r="K139" s="17">
        <f t="shared" si="10"/>
        <v>10041.992162811275</v>
      </c>
      <c r="L139" s="17">
        <v>794422</v>
      </c>
      <c r="M139" s="27" t="s">
        <v>19</v>
      </c>
      <c r="N139" s="27" t="s">
        <v>20</v>
      </c>
      <c r="O139" s="53"/>
    </row>
    <row r="140" spans="1:15" s="3" customFormat="1" ht="16.5" customHeight="1">
      <c r="A140" s="15">
        <f t="shared" si="11"/>
        <v>135</v>
      </c>
      <c r="B140" s="16" t="s">
        <v>182</v>
      </c>
      <c r="C140" s="24" t="s">
        <v>143</v>
      </c>
      <c r="D140" s="24" t="s">
        <v>138</v>
      </c>
      <c r="E140" s="33" t="s">
        <v>21</v>
      </c>
      <c r="F140" s="25">
        <v>2.8</v>
      </c>
      <c r="G140" s="28">
        <v>116.76</v>
      </c>
      <c r="H140" s="26">
        <f t="shared" si="8"/>
        <v>20.67</v>
      </c>
      <c r="I140" s="26">
        <v>96.09</v>
      </c>
      <c r="J140" s="17">
        <f t="shared" si="9"/>
        <v>8002.124015073655</v>
      </c>
      <c r="K140" s="17">
        <f t="shared" si="10"/>
        <v>9723.467582474763</v>
      </c>
      <c r="L140" s="17">
        <v>934328</v>
      </c>
      <c r="M140" s="27" t="s">
        <v>19</v>
      </c>
      <c r="N140" s="27" t="s">
        <v>20</v>
      </c>
      <c r="O140" s="53"/>
    </row>
    <row r="141" spans="1:15" s="3" customFormat="1" ht="16.5" customHeight="1">
      <c r="A141" s="15">
        <f t="shared" si="11"/>
        <v>136</v>
      </c>
      <c r="B141" s="16" t="s">
        <v>182</v>
      </c>
      <c r="C141" s="24" t="s">
        <v>145</v>
      </c>
      <c r="D141" s="24" t="s">
        <v>144</v>
      </c>
      <c r="E141" s="33" t="s">
        <v>18</v>
      </c>
      <c r="F141" s="25">
        <v>2.8</v>
      </c>
      <c r="G141" s="28">
        <v>83.94</v>
      </c>
      <c r="H141" s="26">
        <f t="shared" si="8"/>
        <v>14.86</v>
      </c>
      <c r="I141" s="26">
        <v>69.08</v>
      </c>
      <c r="J141" s="17">
        <f t="shared" si="9"/>
        <v>7234.953538241602</v>
      </c>
      <c r="K141" s="17">
        <f t="shared" si="10"/>
        <v>8791.28546612623</v>
      </c>
      <c r="L141" s="17">
        <v>607302</v>
      </c>
      <c r="M141" s="27" t="s">
        <v>19</v>
      </c>
      <c r="N141" s="27" t="s">
        <v>20</v>
      </c>
      <c r="O141" s="53"/>
    </row>
    <row r="142" spans="1:15" s="3" customFormat="1" ht="16.5" customHeight="1">
      <c r="A142" s="15">
        <f t="shared" si="11"/>
        <v>137</v>
      </c>
      <c r="B142" s="16" t="s">
        <v>182</v>
      </c>
      <c r="C142" s="24" t="s">
        <v>146</v>
      </c>
      <c r="D142" s="24" t="s">
        <v>144</v>
      </c>
      <c r="E142" s="33" t="s">
        <v>21</v>
      </c>
      <c r="F142" s="25">
        <v>2.8</v>
      </c>
      <c r="G142" s="28">
        <v>127.2</v>
      </c>
      <c r="H142" s="26">
        <f t="shared" si="8"/>
        <v>22.519999999999996</v>
      </c>
      <c r="I142" s="26">
        <v>104.68</v>
      </c>
      <c r="J142" s="17">
        <f t="shared" si="9"/>
        <v>8004.0330188679245</v>
      </c>
      <c r="K142" s="17">
        <f t="shared" si="10"/>
        <v>9725.95529231945</v>
      </c>
      <c r="L142" s="17">
        <v>1018113</v>
      </c>
      <c r="M142" s="27" t="s">
        <v>19</v>
      </c>
      <c r="N142" s="27" t="s">
        <v>20</v>
      </c>
      <c r="O142" s="53"/>
    </row>
    <row r="143" spans="1:15" s="3" customFormat="1" ht="16.5" customHeight="1">
      <c r="A143" s="15">
        <f t="shared" si="11"/>
        <v>138</v>
      </c>
      <c r="B143" s="16" t="s">
        <v>182</v>
      </c>
      <c r="C143" s="24" t="s">
        <v>147</v>
      </c>
      <c r="D143" s="24" t="s">
        <v>144</v>
      </c>
      <c r="E143" s="33" t="s">
        <v>22</v>
      </c>
      <c r="F143" s="25">
        <v>2.8</v>
      </c>
      <c r="G143" s="28">
        <v>96.13</v>
      </c>
      <c r="H143" s="26">
        <f t="shared" si="8"/>
        <v>17.019999999999996</v>
      </c>
      <c r="I143" s="26">
        <v>79.11</v>
      </c>
      <c r="J143" s="17">
        <f t="shared" si="9"/>
        <v>8233.537917403517</v>
      </c>
      <c r="K143" s="17">
        <f t="shared" si="10"/>
        <v>10004.929844520288</v>
      </c>
      <c r="L143" s="17">
        <v>791490</v>
      </c>
      <c r="M143" s="27" t="s">
        <v>19</v>
      </c>
      <c r="N143" s="27" t="s">
        <v>20</v>
      </c>
      <c r="O143" s="53"/>
    </row>
    <row r="144" spans="1:15" s="3" customFormat="1" ht="16.5" customHeight="1">
      <c r="A144" s="15">
        <f t="shared" si="11"/>
        <v>139</v>
      </c>
      <c r="B144" s="16" t="s">
        <v>182</v>
      </c>
      <c r="C144" s="24" t="s">
        <v>150</v>
      </c>
      <c r="D144" s="24" t="s">
        <v>151</v>
      </c>
      <c r="E144" s="33" t="s">
        <v>18</v>
      </c>
      <c r="F144" s="25">
        <v>2.8</v>
      </c>
      <c r="G144" s="28">
        <v>83.93</v>
      </c>
      <c r="H144" s="26">
        <f t="shared" si="8"/>
        <v>14.860000000000014</v>
      </c>
      <c r="I144" s="26">
        <v>69.07</v>
      </c>
      <c r="J144" s="17">
        <f t="shared" si="9"/>
        <v>6668.390325271059</v>
      </c>
      <c r="K144" s="17">
        <f t="shared" si="10"/>
        <v>8103.054871869119</v>
      </c>
      <c r="L144" s="17">
        <v>559678</v>
      </c>
      <c r="M144" s="27" t="s">
        <v>19</v>
      </c>
      <c r="N144" s="27" t="s">
        <v>20</v>
      </c>
      <c r="O144" s="53"/>
    </row>
    <row r="145" spans="1:15" s="3" customFormat="1" ht="16.5" customHeight="1">
      <c r="A145" s="15">
        <f t="shared" si="11"/>
        <v>140</v>
      </c>
      <c r="B145" s="16" t="s">
        <v>182</v>
      </c>
      <c r="C145" s="24" t="s">
        <v>152</v>
      </c>
      <c r="D145" s="24" t="s">
        <v>151</v>
      </c>
      <c r="E145" s="33" t="s">
        <v>18</v>
      </c>
      <c r="F145" s="25">
        <v>2.8</v>
      </c>
      <c r="G145" s="28">
        <v>83.94</v>
      </c>
      <c r="H145" s="26">
        <f t="shared" si="8"/>
        <v>14.86</v>
      </c>
      <c r="I145" s="26">
        <v>69.08</v>
      </c>
      <c r="J145" s="17">
        <f t="shared" si="9"/>
        <v>7197.784131522516</v>
      </c>
      <c r="K145" s="17">
        <f t="shared" si="10"/>
        <v>8746.120440069484</v>
      </c>
      <c r="L145" s="17">
        <v>604182</v>
      </c>
      <c r="M145" s="27" t="s">
        <v>19</v>
      </c>
      <c r="N145" s="27" t="s">
        <v>20</v>
      </c>
      <c r="O145" s="53"/>
    </row>
    <row r="146" spans="1:15" s="3" customFormat="1" ht="16.5" customHeight="1">
      <c r="A146" s="15">
        <f t="shared" si="11"/>
        <v>141</v>
      </c>
      <c r="B146" s="16" t="s">
        <v>182</v>
      </c>
      <c r="C146" s="24" t="s">
        <v>153</v>
      </c>
      <c r="D146" s="24" t="s">
        <v>151</v>
      </c>
      <c r="E146" s="33" t="s">
        <v>21</v>
      </c>
      <c r="F146" s="25">
        <v>2.8</v>
      </c>
      <c r="G146" s="28">
        <v>127.2</v>
      </c>
      <c r="H146" s="26">
        <f t="shared" si="8"/>
        <v>22.519999999999996</v>
      </c>
      <c r="I146" s="26">
        <v>104.68</v>
      </c>
      <c r="J146" s="17">
        <f t="shared" si="9"/>
        <v>7981.454402515723</v>
      </c>
      <c r="K146" s="17">
        <f t="shared" si="10"/>
        <v>9698.519296904853</v>
      </c>
      <c r="L146" s="17">
        <v>1015241</v>
      </c>
      <c r="M146" s="27" t="s">
        <v>19</v>
      </c>
      <c r="N146" s="27" t="s">
        <v>20</v>
      </c>
      <c r="O146" s="53"/>
    </row>
    <row r="147" spans="1:15" s="3" customFormat="1" ht="16.5" customHeight="1">
      <c r="A147" s="15">
        <f t="shared" si="11"/>
        <v>142</v>
      </c>
      <c r="B147" s="16" t="s">
        <v>182</v>
      </c>
      <c r="C147" s="24" t="s">
        <v>154</v>
      </c>
      <c r="D147" s="24" t="s">
        <v>151</v>
      </c>
      <c r="E147" s="33" t="s">
        <v>22</v>
      </c>
      <c r="F147" s="25">
        <v>2.8</v>
      </c>
      <c r="G147" s="28">
        <v>96.13</v>
      </c>
      <c r="H147" s="26">
        <f t="shared" si="8"/>
        <v>17.019999999999996</v>
      </c>
      <c r="I147" s="26">
        <v>79.11</v>
      </c>
      <c r="J147" s="17">
        <f t="shared" si="9"/>
        <v>8210.558618537398</v>
      </c>
      <c r="K147" s="17">
        <f t="shared" si="10"/>
        <v>9977.006699532298</v>
      </c>
      <c r="L147" s="17">
        <v>789281</v>
      </c>
      <c r="M147" s="27" t="s">
        <v>19</v>
      </c>
      <c r="N147" s="27" t="s">
        <v>20</v>
      </c>
      <c r="O147" s="53"/>
    </row>
    <row r="148" spans="1:15" s="3" customFormat="1" ht="16.5" customHeight="1">
      <c r="A148" s="15">
        <f t="shared" si="11"/>
        <v>143</v>
      </c>
      <c r="B148" s="16" t="s">
        <v>182</v>
      </c>
      <c r="C148" s="24" t="s">
        <v>155</v>
      </c>
      <c r="D148" s="24" t="s">
        <v>151</v>
      </c>
      <c r="E148" s="33" t="s">
        <v>22</v>
      </c>
      <c r="F148" s="25">
        <v>2.8</v>
      </c>
      <c r="G148" s="28">
        <v>96.13</v>
      </c>
      <c r="H148" s="26">
        <f t="shared" si="8"/>
        <v>17.019999999999996</v>
      </c>
      <c r="I148" s="26">
        <v>79.11</v>
      </c>
      <c r="J148" s="17">
        <f t="shared" si="9"/>
        <v>8057.786331010091</v>
      </c>
      <c r="K148" s="17">
        <f t="shared" si="10"/>
        <v>9791.366451776008</v>
      </c>
      <c r="L148" s="17">
        <v>774595</v>
      </c>
      <c r="M148" s="27" t="s">
        <v>19</v>
      </c>
      <c r="N148" s="27" t="s">
        <v>20</v>
      </c>
      <c r="O148" s="53"/>
    </row>
    <row r="149" spans="1:15" s="3" customFormat="1" ht="16.5" customHeight="1">
      <c r="A149" s="15">
        <f t="shared" si="11"/>
        <v>144</v>
      </c>
      <c r="B149" s="16" t="s">
        <v>182</v>
      </c>
      <c r="C149" s="24" t="s">
        <v>156</v>
      </c>
      <c r="D149" s="24" t="s">
        <v>151</v>
      </c>
      <c r="E149" s="33" t="s">
        <v>21</v>
      </c>
      <c r="F149" s="25">
        <v>2.8</v>
      </c>
      <c r="G149" s="28">
        <v>116.76</v>
      </c>
      <c r="H149" s="26">
        <f t="shared" si="8"/>
        <v>20.67</v>
      </c>
      <c r="I149" s="26">
        <v>96.09</v>
      </c>
      <c r="J149" s="17">
        <f t="shared" si="9"/>
        <v>7941.015758821514</v>
      </c>
      <c r="K149" s="17">
        <f t="shared" si="10"/>
        <v>9649.214278280779</v>
      </c>
      <c r="L149" s="17">
        <v>927193</v>
      </c>
      <c r="M149" s="27" t="s">
        <v>19</v>
      </c>
      <c r="N149" s="27" t="s">
        <v>20</v>
      </c>
      <c r="O149" s="53"/>
    </row>
    <row r="150" spans="1:15" s="3" customFormat="1" ht="16.5" customHeight="1">
      <c r="A150" s="15">
        <f t="shared" si="11"/>
        <v>145</v>
      </c>
      <c r="B150" s="16" t="s">
        <v>182</v>
      </c>
      <c r="C150" s="24" t="s">
        <v>159</v>
      </c>
      <c r="D150" s="24" t="s">
        <v>158</v>
      </c>
      <c r="E150" s="33" t="s">
        <v>18</v>
      </c>
      <c r="F150" s="25">
        <v>2.8</v>
      </c>
      <c r="G150" s="28">
        <v>83.94</v>
      </c>
      <c r="H150" s="26">
        <f t="shared" si="8"/>
        <v>14.86</v>
      </c>
      <c r="I150" s="26">
        <v>69.08</v>
      </c>
      <c r="J150" s="17">
        <f t="shared" si="9"/>
        <v>7167.262330235883</v>
      </c>
      <c r="K150" s="17">
        <f t="shared" si="10"/>
        <v>8709.03300521135</v>
      </c>
      <c r="L150" s="17">
        <v>601620</v>
      </c>
      <c r="M150" s="27" t="s">
        <v>19</v>
      </c>
      <c r="N150" s="27" t="s">
        <v>20</v>
      </c>
      <c r="O150" s="53"/>
    </row>
    <row r="151" spans="1:15" s="3" customFormat="1" ht="16.5" customHeight="1">
      <c r="A151" s="15">
        <f t="shared" si="11"/>
        <v>146</v>
      </c>
      <c r="B151" s="16" t="s">
        <v>182</v>
      </c>
      <c r="C151" s="24" t="s">
        <v>161</v>
      </c>
      <c r="D151" s="24" t="s">
        <v>158</v>
      </c>
      <c r="E151" s="33" t="s">
        <v>22</v>
      </c>
      <c r="F151" s="25">
        <v>2.8</v>
      </c>
      <c r="G151" s="28">
        <v>96.13</v>
      </c>
      <c r="H151" s="26">
        <f t="shared" si="8"/>
        <v>17.019999999999996</v>
      </c>
      <c r="I151" s="26">
        <v>79.11</v>
      </c>
      <c r="J151" s="17">
        <f t="shared" si="9"/>
        <v>8180.006241547904</v>
      </c>
      <c r="K151" s="17">
        <f t="shared" si="10"/>
        <v>9939.881178106434</v>
      </c>
      <c r="L151" s="17">
        <v>786344</v>
      </c>
      <c r="M151" s="27" t="s">
        <v>19</v>
      </c>
      <c r="N151" s="27" t="s">
        <v>20</v>
      </c>
      <c r="O151" s="53"/>
    </row>
    <row r="152" spans="1:15" s="3" customFormat="1" ht="16.5" customHeight="1">
      <c r="A152" s="15">
        <f t="shared" si="11"/>
        <v>147</v>
      </c>
      <c r="B152" s="16" t="s">
        <v>182</v>
      </c>
      <c r="C152" s="24" t="s">
        <v>162</v>
      </c>
      <c r="D152" s="24" t="s">
        <v>158</v>
      </c>
      <c r="E152" s="33" t="s">
        <v>22</v>
      </c>
      <c r="F152" s="25">
        <v>2.8</v>
      </c>
      <c r="G152" s="28">
        <v>96.13</v>
      </c>
      <c r="H152" s="26">
        <f t="shared" si="8"/>
        <v>17.019999999999996</v>
      </c>
      <c r="I152" s="26">
        <v>79.11</v>
      </c>
      <c r="J152" s="17">
        <f t="shared" si="9"/>
        <v>8027.233954020598</v>
      </c>
      <c r="K152" s="17">
        <f t="shared" si="10"/>
        <v>9754.240930350146</v>
      </c>
      <c r="L152" s="17">
        <v>771658</v>
      </c>
      <c r="M152" s="27" t="s">
        <v>19</v>
      </c>
      <c r="N152" s="27" t="s">
        <v>20</v>
      </c>
      <c r="O152" s="53"/>
    </row>
    <row r="153" spans="1:15" s="3" customFormat="1" ht="16.5" customHeight="1">
      <c r="A153" s="15">
        <f t="shared" si="11"/>
        <v>148</v>
      </c>
      <c r="B153" s="16" t="s">
        <v>182</v>
      </c>
      <c r="C153" s="24" t="s">
        <v>163</v>
      </c>
      <c r="D153" s="24" t="s">
        <v>158</v>
      </c>
      <c r="E153" s="33" t="s">
        <v>21</v>
      </c>
      <c r="F153" s="25">
        <v>2.8</v>
      </c>
      <c r="G153" s="28">
        <v>116.76</v>
      </c>
      <c r="H153" s="26">
        <f t="shared" si="8"/>
        <v>20.67</v>
      </c>
      <c r="I153" s="26">
        <v>96.09</v>
      </c>
      <c r="J153" s="17">
        <f t="shared" si="9"/>
        <v>7910.465912983898</v>
      </c>
      <c r="K153" s="17">
        <f t="shared" si="10"/>
        <v>9612.09282963888</v>
      </c>
      <c r="L153" s="17">
        <v>923626</v>
      </c>
      <c r="M153" s="27" t="s">
        <v>19</v>
      </c>
      <c r="N153" s="27" t="s">
        <v>20</v>
      </c>
      <c r="O153" s="53"/>
    </row>
    <row r="154" spans="1:15" s="3" customFormat="1" ht="16.5" customHeight="1">
      <c r="A154" s="15">
        <f t="shared" si="11"/>
        <v>149</v>
      </c>
      <c r="B154" s="16" t="s">
        <v>182</v>
      </c>
      <c r="C154" s="24" t="s">
        <v>166</v>
      </c>
      <c r="D154" s="24" t="s">
        <v>165</v>
      </c>
      <c r="E154" s="33" t="s">
        <v>21</v>
      </c>
      <c r="F154" s="25">
        <v>2.8</v>
      </c>
      <c r="G154" s="28">
        <v>127.2</v>
      </c>
      <c r="H154" s="26">
        <f aca="true" t="shared" si="12" ref="H154:H164">G154-I154</f>
        <v>22.519999999999996</v>
      </c>
      <c r="I154" s="26">
        <v>104.68</v>
      </c>
      <c r="J154" s="17">
        <f t="shared" si="9"/>
        <v>7791.5015723270435</v>
      </c>
      <c r="K154" s="17">
        <f t="shared" si="10"/>
        <v>9467.701566679403</v>
      </c>
      <c r="L154" s="17">
        <v>991079</v>
      </c>
      <c r="M154" s="27" t="s">
        <v>19</v>
      </c>
      <c r="N154" s="27" t="s">
        <v>20</v>
      </c>
      <c r="O154" s="53"/>
    </row>
    <row r="155" spans="1:15" s="3" customFormat="1" ht="16.5" customHeight="1">
      <c r="A155" s="15">
        <f t="shared" si="11"/>
        <v>150</v>
      </c>
      <c r="B155" s="16" t="s">
        <v>182</v>
      </c>
      <c r="C155" s="24" t="s">
        <v>167</v>
      </c>
      <c r="D155" s="24" t="s">
        <v>165</v>
      </c>
      <c r="E155" s="33" t="s">
        <v>22</v>
      </c>
      <c r="F155" s="25">
        <v>2.8</v>
      </c>
      <c r="G155" s="28">
        <v>96.13</v>
      </c>
      <c r="H155" s="26">
        <f t="shared" si="12"/>
        <v>17.019999999999996</v>
      </c>
      <c r="I155" s="26">
        <v>79.11</v>
      </c>
      <c r="J155" s="17">
        <f aca="true" t="shared" si="13" ref="J155:J165">L155/G155</f>
        <v>8149.4330593987315</v>
      </c>
      <c r="K155" s="17">
        <f aca="true" t="shared" si="14" ref="K155:K165">L155/I155</f>
        <v>9902.730375426621</v>
      </c>
      <c r="L155" s="17">
        <v>783405</v>
      </c>
      <c r="M155" s="27" t="s">
        <v>19</v>
      </c>
      <c r="N155" s="27" t="s">
        <v>20</v>
      </c>
      <c r="O155" s="53"/>
    </row>
    <row r="156" spans="1:15" s="3" customFormat="1" ht="16.5" customHeight="1">
      <c r="A156" s="15">
        <f aca="true" t="shared" si="15" ref="A156:A164">ROW()-5</f>
        <v>151</v>
      </c>
      <c r="B156" s="16" t="s">
        <v>182</v>
      </c>
      <c r="C156" s="24" t="s">
        <v>168</v>
      </c>
      <c r="D156" s="24" t="s">
        <v>165</v>
      </c>
      <c r="E156" s="33" t="s">
        <v>22</v>
      </c>
      <c r="F156" s="25">
        <v>2.8</v>
      </c>
      <c r="G156" s="28">
        <v>96.13</v>
      </c>
      <c r="H156" s="26">
        <f t="shared" si="12"/>
        <v>17.019999999999996</v>
      </c>
      <c r="I156" s="26">
        <v>79.11</v>
      </c>
      <c r="J156" s="17">
        <f t="shared" si="13"/>
        <v>7996.681577031104</v>
      </c>
      <c r="K156" s="17">
        <f t="shared" si="14"/>
        <v>9717.115408924283</v>
      </c>
      <c r="L156" s="17">
        <v>768721</v>
      </c>
      <c r="M156" s="27" t="s">
        <v>19</v>
      </c>
      <c r="N156" s="27" t="s">
        <v>20</v>
      </c>
      <c r="O156" s="53"/>
    </row>
    <row r="157" spans="1:15" s="3" customFormat="1" ht="16.5" customHeight="1">
      <c r="A157" s="15">
        <f t="shared" si="15"/>
        <v>152</v>
      </c>
      <c r="B157" s="16" t="s">
        <v>182</v>
      </c>
      <c r="C157" s="24" t="s">
        <v>173</v>
      </c>
      <c r="D157" s="24" t="s">
        <v>171</v>
      </c>
      <c r="E157" s="33" t="s">
        <v>21</v>
      </c>
      <c r="F157" s="25">
        <v>2.8</v>
      </c>
      <c r="G157" s="28">
        <v>127.2</v>
      </c>
      <c r="H157" s="26">
        <f t="shared" si="12"/>
        <v>22.519999999999996</v>
      </c>
      <c r="I157" s="26">
        <v>104.68</v>
      </c>
      <c r="J157" s="17">
        <f t="shared" si="13"/>
        <v>8093.16037735849</v>
      </c>
      <c r="K157" s="17">
        <f t="shared" si="14"/>
        <v>9834.256782575467</v>
      </c>
      <c r="L157" s="17">
        <v>1029450</v>
      </c>
      <c r="M157" s="27" t="s">
        <v>19</v>
      </c>
      <c r="N157" s="27" t="s">
        <v>20</v>
      </c>
      <c r="O157" s="53"/>
    </row>
    <row r="158" spans="1:15" s="3" customFormat="1" ht="16.5" customHeight="1">
      <c r="A158" s="15">
        <f t="shared" si="15"/>
        <v>153</v>
      </c>
      <c r="B158" s="16" t="s">
        <v>182</v>
      </c>
      <c r="C158" s="24" t="s">
        <v>174</v>
      </c>
      <c r="D158" s="24" t="s">
        <v>171</v>
      </c>
      <c r="E158" s="33" t="s">
        <v>22</v>
      </c>
      <c r="F158" s="25">
        <v>2.8</v>
      </c>
      <c r="G158" s="28">
        <v>96.13</v>
      </c>
      <c r="H158" s="26">
        <f t="shared" si="12"/>
        <v>17.019999999999996</v>
      </c>
      <c r="I158" s="26">
        <v>79.11</v>
      </c>
      <c r="J158" s="17">
        <f t="shared" si="13"/>
        <v>7508.0515967960055</v>
      </c>
      <c r="K158" s="17">
        <f t="shared" si="14"/>
        <v>9123.35987864998</v>
      </c>
      <c r="L158" s="17">
        <v>721749</v>
      </c>
      <c r="M158" s="27" t="s">
        <v>19</v>
      </c>
      <c r="N158" s="27" t="s">
        <v>20</v>
      </c>
      <c r="O158" s="53"/>
    </row>
    <row r="159" spans="1:15" s="3" customFormat="1" ht="16.5" customHeight="1">
      <c r="A159" s="15">
        <f t="shared" si="15"/>
        <v>154</v>
      </c>
      <c r="B159" s="16" t="s">
        <v>182</v>
      </c>
      <c r="C159" s="24" t="s">
        <v>175</v>
      </c>
      <c r="D159" s="24" t="s">
        <v>171</v>
      </c>
      <c r="E159" s="33" t="s">
        <v>22</v>
      </c>
      <c r="F159" s="25">
        <v>2.8</v>
      </c>
      <c r="G159" s="28">
        <v>96.13</v>
      </c>
      <c r="H159" s="26">
        <f t="shared" si="12"/>
        <v>17.019999999999996</v>
      </c>
      <c r="I159" s="26">
        <v>79.11</v>
      </c>
      <c r="J159" s="17">
        <f t="shared" si="13"/>
        <v>7966.139602621451</v>
      </c>
      <c r="K159" s="17">
        <f t="shared" si="14"/>
        <v>9680.002528125395</v>
      </c>
      <c r="L159" s="17">
        <v>765785</v>
      </c>
      <c r="M159" s="27" t="s">
        <v>19</v>
      </c>
      <c r="N159" s="27" t="s">
        <v>20</v>
      </c>
      <c r="O159" s="53"/>
    </row>
    <row r="160" spans="1:15" s="3" customFormat="1" ht="16.5" customHeight="1">
      <c r="A160" s="15">
        <f t="shared" si="15"/>
        <v>155</v>
      </c>
      <c r="B160" s="16" t="s">
        <v>182</v>
      </c>
      <c r="C160" s="24" t="s">
        <v>176</v>
      </c>
      <c r="D160" s="24" t="s">
        <v>171</v>
      </c>
      <c r="E160" s="33" t="s">
        <v>21</v>
      </c>
      <c r="F160" s="25">
        <v>2.8</v>
      </c>
      <c r="G160" s="28">
        <v>116.76</v>
      </c>
      <c r="H160" s="26">
        <f t="shared" si="12"/>
        <v>20.67</v>
      </c>
      <c r="I160" s="26">
        <v>96.09</v>
      </c>
      <c r="J160" s="17">
        <f t="shared" si="13"/>
        <v>7322.901678657074</v>
      </c>
      <c r="K160" s="17">
        <f t="shared" si="14"/>
        <v>8898.137163076282</v>
      </c>
      <c r="L160" s="17">
        <v>855022</v>
      </c>
      <c r="M160" s="27" t="s">
        <v>19</v>
      </c>
      <c r="N160" s="27" t="s">
        <v>20</v>
      </c>
      <c r="O160" s="53" t="s">
        <v>235</v>
      </c>
    </row>
    <row r="161" spans="1:15" s="3" customFormat="1" ht="16.5" customHeight="1">
      <c r="A161" s="15">
        <f t="shared" si="15"/>
        <v>156</v>
      </c>
      <c r="B161" s="16" t="s">
        <v>182</v>
      </c>
      <c r="C161" s="24" t="s">
        <v>177</v>
      </c>
      <c r="D161" s="24" t="s">
        <v>178</v>
      </c>
      <c r="E161" s="33" t="s">
        <v>21</v>
      </c>
      <c r="F161" s="25">
        <v>2.8</v>
      </c>
      <c r="G161" s="28">
        <v>127.2</v>
      </c>
      <c r="H161" s="26">
        <f t="shared" si="12"/>
        <v>22.519999999999996</v>
      </c>
      <c r="I161" s="26">
        <v>104.68</v>
      </c>
      <c r="J161" s="17">
        <f t="shared" si="13"/>
        <v>7400.62893081761</v>
      </c>
      <c r="K161" s="17">
        <f t="shared" si="14"/>
        <v>8992.73977837218</v>
      </c>
      <c r="L161" s="17">
        <v>941360</v>
      </c>
      <c r="M161" s="27" t="s">
        <v>19</v>
      </c>
      <c r="N161" s="27" t="s">
        <v>20</v>
      </c>
      <c r="O161" s="53"/>
    </row>
    <row r="162" spans="1:15" s="3" customFormat="1" ht="16.5" customHeight="1">
      <c r="A162" s="15">
        <f t="shared" si="15"/>
        <v>157</v>
      </c>
      <c r="B162" s="16" t="s">
        <v>182</v>
      </c>
      <c r="C162" s="24" t="s">
        <v>179</v>
      </c>
      <c r="D162" s="24" t="s">
        <v>178</v>
      </c>
      <c r="E162" s="33" t="s">
        <v>22</v>
      </c>
      <c r="F162" s="25">
        <v>2.8</v>
      </c>
      <c r="G162" s="28">
        <v>96.13</v>
      </c>
      <c r="H162" s="26">
        <f t="shared" si="12"/>
        <v>17.019999999999996</v>
      </c>
      <c r="I162" s="26">
        <v>79.11</v>
      </c>
      <c r="J162" s="17">
        <f t="shared" si="13"/>
        <v>7426.360137314055</v>
      </c>
      <c r="K162" s="17">
        <f t="shared" si="14"/>
        <v>9024.093035014537</v>
      </c>
      <c r="L162" s="17">
        <v>713896</v>
      </c>
      <c r="M162" s="27" t="s">
        <v>19</v>
      </c>
      <c r="N162" s="27" t="s">
        <v>20</v>
      </c>
      <c r="O162" s="53"/>
    </row>
    <row r="163" spans="1:15" s="3" customFormat="1" ht="16.5" customHeight="1">
      <c r="A163" s="15">
        <f t="shared" si="15"/>
        <v>158</v>
      </c>
      <c r="B163" s="16" t="s">
        <v>182</v>
      </c>
      <c r="C163" s="24" t="s">
        <v>180</v>
      </c>
      <c r="D163" s="24" t="s">
        <v>178</v>
      </c>
      <c r="E163" s="33" t="s">
        <v>22</v>
      </c>
      <c r="F163" s="25">
        <v>2.8</v>
      </c>
      <c r="G163" s="28">
        <v>96.13</v>
      </c>
      <c r="H163" s="26">
        <f t="shared" si="12"/>
        <v>17.019999999999996</v>
      </c>
      <c r="I163" s="26">
        <v>79.11</v>
      </c>
      <c r="J163" s="17">
        <f t="shared" si="13"/>
        <v>7273.598252366587</v>
      </c>
      <c r="K163" s="17">
        <f t="shared" si="14"/>
        <v>8838.465427885223</v>
      </c>
      <c r="L163" s="17">
        <v>699211</v>
      </c>
      <c r="M163" s="27" t="s">
        <v>19</v>
      </c>
      <c r="N163" s="27" t="s">
        <v>20</v>
      </c>
      <c r="O163" s="53"/>
    </row>
    <row r="164" spans="1:15" s="3" customFormat="1" ht="16.5" customHeight="1">
      <c r="A164" s="15">
        <f t="shared" si="15"/>
        <v>159</v>
      </c>
      <c r="B164" s="16" t="s">
        <v>182</v>
      </c>
      <c r="C164" s="24" t="s">
        <v>181</v>
      </c>
      <c r="D164" s="24" t="s">
        <v>178</v>
      </c>
      <c r="E164" s="33" t="s">
        <v>21</v>
      </c>
      <c r="F164" s="25">
        <v>2.8</v>
      </c>
      <c r="G164" s="28">
        <v>116.76</v>
      </c>
      <c r="H164" s="26">
        <f t="shared" si="12"/>
        <v>20.67</v>
      </c>
      <c r="I164" s="26">
        <v>96.09</v>
      </c>
      <c r="J164" s="17">
        <f t="shared" si="13"/>
        <v>7150.222678999658</v>
      </c>
      <c r="K164" s="17">
        <f t="shared" si="14"/>
        <v>8688.313039858465</v>
      </c>
      <c r="L164" s="17">
        <v>834860</v>
      </c>
      <c r="M164" s="27" t="s">
        <v>19</v>
      </c>
      <c r="N164" s="27" t="s">
        <v>20</v>
      </c>
      <c r="O164" s="53"/>
    </row>
    <row r="165" spans="1:15" s="3" customFormat="1" ht="23.25" customHeight="1">
      <c r="A165" s="45" t="s">
        <v>23</v>
      </c>
      <c r="B165" s="45"/>
      <c r="C165" s="45"/>
      <c r="D165" s="45"/>
      <c r="E165" s="45"/>
      <c r="F165" s="45"/>
      <c r="G165" s="19">
        <f>SUM(G6:G164)</f>
        <v>16292.499999999989</v>
      </c>
      <c r="H165" s="19">
        <f>SUM(H6:H164)</f>
        <v>2925.320000000002</v>
      </c>
      <c r="I165" s="19">
        <f>SUM(I6:I164)</f>
        <v>13367.180000000017</v>
      </c>
      <c r="J165" s="17">
        <f t="shared" si="13"/>
        <v>7745.369771367199</v>
      </c>
      <c r="K165" s="17">
        <f t="shared" si="14"/>
        <v>9440.393336515244</v>
      </c>
      <c r="L165" s="19">
        <f>SUM(L6:L164)</f>
        <v>126191437</v>
      </c>
      <c r="M165" s="23"/>
      <c r="N165" s="23"/>
      <c r="O165" s="32"/>
    </row>
    <row r="166" spans="1:15" s="3" customFormat="1" ht="24" customHeight="1">
      <c r="A166" s="46" t="s">
        <v>233</v>
      </c>
      <c r="B166" s="47"/>
      <c r="C166" s="47"/>
      <c r="D166" s="47"/>
      <c r="E166" s="47"/>
      <c r="F166" s="47"/>
      <c r="G166" s="47"/>
      <c r="H166" s="47"/>
      <c r="I166" s="47"/>
      <c r="J166" s="48"/>
      <c r="K166" s="48"/>
      <c r="L166" s="48"/>
      <c r="M166" s="47"/>
      <c r="N166" s="47"/>
      <c r="O166" s="49"/>
    </row>
    <row r="167" spans="1:15" s="3" customFormat="1" ht="64.5" customHeight="1">
      <c r="A167" s="50" t="s">
        <v>24</v>
      </c>
      <c r="B167" s="51"/>
      <c r="C167" s="51"/>
      <c r="D167" s="51"/>
      <c r="E167" s="51"/>
      <c r="F167" s="51"/>
      <c r="G167" s="51"/>
      <c r="H167" s="51"/>
      <c r="I167" s="51"/>
      <c r="J167" s="52"/>
      <c r="K167" s="52"/>
      <c r="L167" s="52"/>
      <c r="M167" s="51"/>
      <c r="N167" s="51"/>
      <c r="O167" s="51"/>
    </row>
    <row r="168" spans="1:15" s="3" customFormat="1" ht="15" customHeight="1">
      <c r="A168" s="44" t="s">
        <v>25</v>
      </c>
      <c r="B168" s="44"/>
      <c r="C168" s="44"/>
      <c r="D168" s="44"/>
      <c r="E168" s="44"/>
      <c r="F168" s="2"/>
      <c r="G168" s="2"/>
      <c r="H168" s="2"/>
      <c r="I168" s="2"/>
      <c r="J168" s="1"/>
      <c r="K168" s="55" t="s">
        <v>26</v>
      </c>
      <c r="L168" s="55"/>
      <c r="M168" s="36" t="s">
        <v>230</v>
      </c>
      <c r="N168" s="36"/>
      <c r="O168" s="2"/>
    </row>
    <row r="169" spans="1:15" s="3" customFormat="1" ht="22.5" customHeight="1">
      <c r="A169" s="44" t="s">
        <v>27</v>
      </c>
      <c r="B169" s="44"/>
      <c r="C169" s="44"/>
      <c r="D169" s="44"/>
      <c r="E169" s="44"/>
      <c r="F169" s="2"/>
      <c r="G169" s="2"/>
      <c r="H169" s="2"/>
      <c r="I169" s="2"/>
      <c r="J169" s="1"/>
      <c r="K169" s="55" t="s">
        <v>28</v>
      </c>
      <c r="L169" s="55"/>
      <c r="M169" s="44" t="s">
        <v>229</v>
      </c>
      <c r="N169" s="44"/>
      <c r="O169" s="2"/>
    </row>
    <row r="170" spans="1:12" s="3" customFormat="1" ht="23.25" customHeight="1">
      <c r="A170" s="44" t="s">
        <v>29</v>
      </c>
      <c r="B170" s="44"/>
      <c r="C170" s="44"/>
      <c r="D170" s="44"/>
      <c r="E170" s="44"/>
      <c r="J170" s="30"/>
      <c r="K170" s="30"/>
      <c r="L170" s="30"/>
    </row>
    <row r="171" ht="23.25" customHeight="1"/>
    <row r="172" ht="14.25">
      <c r="G172" s="20"/>
    </row>
  </sheetData>
  <sheetProtection/>
  <autoFilter ref="A5:GN170"/>
  <mergeCells count="34">
    <mergeCell ref="O72:O93"/>
    <mergeCell ref="O94:O115"/>
    <mergeCell ref="O116:O137"/>
    <mergeCell ref="O138:O159"/>
    <mergeCell ref="O160:O164"/>
    <mergeCell ref="A170:E170"/>
    <mergeCell ref="O6:O27"/>
    <mergeCell ref="O28:O49"/>
    <mergeCell ref="O50:O71"/>
    <mergeCell ref="A165:F165"/>
    <mergeCell ref="A166:O166"/>
    <mergeCell ref="A167:O167"/>
    <mergeCell ref="A168:E168"/>
    <mergeCell ref="K168:L168"/>
    <mergeCell ref="A169:E169"/>
    <mergeCell ref="K169:L169"/>
    <mergeCell ref="M169:N169"/>
    <mergeCell ref="H4:H5"/>
    <mergeCell ref="I4:I5"/>
    <mergeCell ref="J4:J5"/>
    <mergeCell ref="K4:K5"/>
    <mergeCell ref="L4:L5"/>
    <mergeCell ref="M4:M5"/>
    <mergeCell ref="N4:N5"/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O4:O5"/>
  </mergeCells>
  <printOptions/>
  <pageMargins left="0.25" right="0.25" top="0.75" bottom="0.75" header="0.3" footer="0.3"/>
  <pageSetup fitToHeight="0" fitToWidth="1" horizontalDpi="600" verticalDpi="600" orientation="landscape" paperSize="9" scale="97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workbookViewId="0" topLeftCell="A1">
      <pane ySplit="5" topLeftCell="A6" activePane="bottomLeft" state="frozen"/>
      <selection pane="topLeft" activeCell="A5" sqref="A5"/>
      <selection pane="bottomLeft" activeCell="E13" sqref="E13"/>
    </sheetView>
  </sheetViews>
  <sheetFormatPr defaultColWidth="9.00390625" defaultRowHeight="14.25"/>
  <cols>
    <col min="1" max="1" width="5.125" style="4" customWidth="1"/>
    <col min="2" max="2" width="8.25390625" style="5" customWidth="1"/>
    <col min="3" max="4" width="6.875" style="5" customWidth="1"/>
    <col min="5" max="5" width="15.625" style="6" customWidth="1"/>
    <col min="6" max="6" width="9.00390625" style="5" customWidth="1"/>
    <col min="7" max="7" width="11.50390625" style="7" customWidth="1"/>
    <col min="8" max="8" width="10.75390625" style="5" customWidth="1"/>
    <col min="9" max="9" width="9.375" style="5" customWidth="1"/>
    <col min="10" max="10" width="10.125" style="8" customWidth="1"/>
    <col min="11" max="11" width="9.875" style="8" customWidth="1"/>
    <col min="12" max="12" width="12.75390625" style="8" bestFit="1" customWidth="1"/>
    <col min="13" max="13" width="7.25390625" style="5" customWidth="1"/>
    <col min="14" max="14" width="6.75390625" style="5" customWidth="1"/>
    <col min="15" max="15" width="8.875" style="5" customWidth="1"/>
    <col min="16" max="16384" width="9.00390625" style="5" customWidth="1"/>
  </cols>
  <sheetData>
    <row r="1" spans="1:15" ht="20.25">
      <c r="A1" s="37" t="s">
        <v>0</v>
      </c>
      <c r="B1" s="37"/>
      <c r="C1" s="7"/>
      <c r="D1" s="7"/>
      <c r="E1" s="9"/>
      <c r="F1" s="7"/>
      <c r="H1" s="7"/>
      <c r="I1" s="7"/>
      <c r="J1" s="20"/>
      <c r="K1" s="20"/>
      <c r="L1" s="20"/>
      <c r="M1" s="7"/>
      <c r="N1" s="7"/>
      <c r="O1" s="7"/>
    </row>
    <row r="2" spans="1:15" ht="27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8"/>
      <c r="N2" s="38"/>
      <c r="O2" s="38"/>
    </row>
    <row r="3" spans="1:15" ht="23.25" customHeight="1">
      <c r="A3" s="10" t="s">
        <v>2</v>
      </c>
      <c r="B3" s="11"/>
      <c r="C3" s="11"/>
      <c r="D3" s="11"/>
      <c r="E3" s="12"/>
      <c r="F3" s="11"/>
      <c r="G3" s="13"/>
      <c r="H3" s="14" t="s">
        <v>220</v>
      </c>
      <c r="I3" s="14"/>
      <c r="J3" s="21"/>
      <c r="K3" s="21"/>
      <c r="L3" s="22"/>
      <c r="M3" s="13"/>
      <c r="N3" s="13"/>
      <c r="O3" s="13"/>
    </row>
    <row r="4" spans="1:15" ht="24.75" customHeight="1">
      <c r="A4" s="40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41" t="s">
        <v>9</v>
      </c>
      <c r="H4" s="41" t="s">
        <v>10</v>
      </c>
      <c r="I4" s="41" t="s">
        <v>11</v>
      </c>
      <c r="J4" s="43" t="s">
        <v>12</v>
      </c>
      <c r="K4" s="43" t="s">
        <v>13</v>
      </c>
      <c r="L4" s="43" t="s">
        <v>14</v>
      </c>
      <c r="M4" s="41" t="s">
        <v>15</v>
      </c>
      <c r="N4" s="41" t="s">
        <v>16</v>
      </c>
      <c r="O4" s="42" t="s">
        <v>17</v>
      </c>
    </row>
    <row r="5" spans="1:15" ht="14.25">
      <c r="A5" s="40"/>
      <c r="B5" s="41"/>
      <c r="C5" s="41"/>
      <c r="D5" s="41"/>
      <c r="E5" s="41"/>
      <c r="F5" s="41"/>
      <c r="G5" s="41"/>
      <c r="H5" s="41"/>
      <c r="I5" s="41"/>
      <c r="J5" s="43"/>
      <c r="K5" s="43"/>
      <c r="L5" s="43"/>
      <c r="M5" s="41"/>
      <c r="N5" s="41"/>
      <c r="O5" s="42"/>
    </row>
    <row r="6" spans="1:15" s="3" customFormat="1" ht="17.25" customHeight="1">
      <c r="A6" s="15">
        <f aca="true" t="shared" si="0" ref="A6:A46">ROW()-5</f>
        <v>1</v>
      </c>
      <c r="B6" s="16" t="s">
        <v>221</v>
      </c>
      <c r="C6" s="16" t="s">
        <v>183</v>
      </c>
      <c r="D6" s="16" t="s">
        <v>33</v>
      </c>
      <c r="E6" s="33" t="s">
        <v>21</v>
      </c>
      <c r="F6" s="17">
        <v>2.8</v>
      </c>
      <c r="G6" s="18">
        <v>116.97</v>
      </c>
      <c r="H6" s="19">
        <f aca="true" t="shared" si="1" ref="H6:H46">G6-I6</f>
        <v>20.879999999999995</v>
      </c>
      <c r="I6" s="19">
        <v>96.09</v>
      </c>
      <c r="J6" s="17">
        <f aca="true" t="shared" si="2" ref="J6:J47">L6/G6</f>
        <v>7455.099598187569</v>
      </c>
      <c r="K6" s="17">
        <f aca="true" t="shared" si="3" ref="K6:K46">L6/I6</f>
        <v>9075.065043188677</v>
      </c>
      <c r="L6" s="17">
        <v>872023</v>
      </c>
      <c r="M6" s="23" t="s">
        <v>19</v>
      </c>
      <c r="N6" s="23" t="s">
        <v>20</v>
      </c>
      <c r="O6" s="53" t="s">
        <v>234</v>
      </c>
    </row>
    <row r="7" spans="1:15" s="3" customFormat="1" ht="17.25" customHeight="1">
      <c r="A7" s="15">
        <f t="shared" si="0"/>
        <v>2</v>
      </c>
      <c r="B7" s="16" t="s">
        <v>221</v>
      </c>
      <c r="C7" s="16" t="s">
        <v>35</v>
      </c>
      <c r="D7" s="16" t="s">
        <v>33</v>
      </c>
      <c r="E7" s="33" t="s">
        <v>21</v>
      </c>
      <c r="F7" s="17">
        <v>2.8</v>
      </c>
      <c r="G7" s="18">
        <v>116.97</v>
      </c>
      <c r="H7" s="19">
        <f t="shared" si="1"/>
        <v>20.879999999999995</v>
      </c>
      <c r="I7" s="19">
        <v>96.09</v>
      </c>
      <c r="J7" s="17">
        <f t="shared" si="2"/>
        <v>7251.423441908181</v>
      </c>
      <c r="K7" s="17">
        <f t="shared" si="3"/>
        <v>8827.130814861068</v>
      </c>
      <c r="L7" s="17">
        <v>848199</v>
      </c>
      <c r="M7" s="23" t="s">
        <v>19</v>
      </c>
      <c r="N7" s="23" t="s">
        <v>20</v>
      </c>
      <c r="O7" s="53"/>
    </row>
    <row r="8" spans="1:15" s="3" customFormat="1" ht="17.25" customHeight="1">
      <c r="A8" s="15">
        <f t="shared" si="0"/>
        <v>3</v>
      </c>
      <c r="B8" s="16" t="s">
        <v>221</v>
      </c>
      <c r="C8" s="16" t="s">
        <v>184</v>
      </c>
      <c r="D8" s="16" t="s">
        <v>37</v>
      </c>
      <c r="E8" s="33" t="s">
        <v>21</v>
      </c>
      <c r="F8" s="17">
        <v>2.8</v>
      </c>
      <c r="G8" s="18">
        <v>116.97</v>
      </c>
      <c r="H8" s="19">
        <f t="shared" si="1"/>
        <v>20.879999999999995</v>
      </c>
      <c r="I8" s="19">
        <v>96.09</v>
      </c>
      <c r="J8" s="17">
        <f t="shared" si="2"/>
        <v>7355.877575446696</v>
      </c>
      <c r="K8" s="17">
        <f t="shared" si="3"/>
        <v>8954.282443542512</v>
      </c>
      <c r="L8" s="17">
        <v>860417</v>
      </c>
      <c r="M8" s="23" t="s">
        <v>19</v>
      </c>
      <c r="N8" s="23" t="s">
        <v>20</v>
      </c>
      <c r="O8" s="53"/>
    </row>
    <row r="9" spans="1:15" s="3" customFormat="1" ht="17.25" customHeight="1">
      <c r="A9" s="15">
        <f t="shared" si="0"/>
        <v>4</v>
      </c>
      <c r="B9" s="16" t="s">
        <v>221</v>
      </c>
      <c r="C9" s="16" t="s">
        <v>36</v>
      </c>
      <c r="D9" s="16" t="s">
        <v>37</v>
      </c>
      <c r="E9" s="33" t="s">
        <v>22</v>
      </c>
      <c r="F9" s="17">
        <v>2.8</v>
      </c>
      <c r="G9" s="18">
        <v>96.3</v>
      </c>
      <c r="H9" s="19">
        <f t="shared" si="1"/>
        <v>17.189999999999998</v>
      </c>
      <c r="I9" s="19">
        <v>79.11</v>
      </c>
      <c r="J9" s="17">
        <f t="shared" si="2"/>
        <v>7470</v>
      </c>
      <c r="K9" s="17">
        <f t="shared" si="3"/>
        <v>9093.174061433447</v>
      </c>
      <c r="L9" s="17">
        <v>719361</v>
      </c>
      <c r="M9" s="23" t="s">
        <v>19</v>
      </c>
      <c r="N9" s="23" t="s">
        <v>20</v>
      </c>
      <c r="O9" s="53"/>
    </row>
    <row r="10" spans="1:15" s="3" customFormat="1" ht="17.25" customHeight="1">
      <c r="A10" s="15">
        <f t="shared" si="0"/>
        <v>5</v>
      </c>
      <c r="B10" s="16" t="s">
        <v>221</v>
      </c>
      <c r="C10" s="16" t="s">
        <v>185</v>
      </c>
      <c r="D10" s="16" t="s">
        <v>37</v>
      </c>
      <c r="E10" s="33" t="s">
        <v>22</v>
      </c>
      <c r="F10" s="17">
        <v>2.8</v>
      </c>
      <c r="G10" s="18">
        <v>96.32</v>
      </c>
      <c r="H10" s="19">
        <f t="shared" si="1"/>
        <v>17.19999999999999</v>
      </c>
      <c r="I10" s="19">
        <v>79.12</v>
      </c>
      <c r="J10" s="17">
        <f t="shared" si="2"/>
        <v>6723.463455149502</v>
      </c>
      <c r="K10" s="17">
        <f t="shared" si="3"/>
        <v>8185.085945399393</v>
      </c>
      <c r="L10" s="17">
        <v>647604</v>
      </c>
      <c r="M10" s="23" t="s">
        <v>19</v>
      </c>
      <c r="N10" s="23" t="s">
        <v>20</v>
      </c>
      <c r="O10" s="53"/>
    </row>
    <row r="11" spans="1:15" s="3" customFormat="1" ht="17.25" customHeight="1">
      <c r="A11" s="15">
        <f t="shared" si="0"/>
        <v>6</v>
      </c>
      <c r="B11" s="16" t="s">
        <v>221</v>
      </c>
      <c r="C11" s="16" t="s">
        <v>186</v>
      </c>
      <c r="D11" s="16" t="s">
        <v>40</v>
      </c>
      <c r="E11" s="33" t="s">
        <v>21</v>
      </c>
      <c r="F11" s="17">
        <v>2.8</v>
      </c>
      <c r="G11" s="18">
        <v>116.97</v>
      </c>
      <c r="H11" s="19">
        <f t="shared" si="1"/>
        <v>20.879999999999995</v>
      </c>
      <c r="I11" s="19">
        <v>96.09</v>
      </c>
      <c r="J11" s="17">
        <f t="shared" si="2"/>
        <v>7658.792852868257</v>
      </c>
      <c r="K11" s="17">
        <f t="shared" si="3"/>
        <v>9323.020085336662</v>
      </c>
      <c r="L11" s="17">
        <v>895849</v>
      </c>
      <c r="M11" s="23" t="s">
        <v>19</v>
      </c>
      <c r="N11" s="23" t="s">
        <v>20</v>
      </c>
      <c r="O11" s="53"/>
    </row>
    <row r="12" spans="1:15" s="3" customFormat="1" ht="17.25" customHeight="1">
      <c r="A12" s="15">
        <f t="shared" si="0"/>
        <v>7</v>
      </c>
      <c r="B12" s="16" t="s">
        <v>221</v>
      </c>
      <c r="C12" s="16" t="s">
        <v>39</v>
      </c>
      <c r="D12" s="16" t="s">
        <v>40</v>
      </c>
      <c r="E12" s="33" t="s">
        <v>22</v>
      </c>
      <c r="F12" s="17">
        <v>2.8</v>
      </c>
      <c r="G12" s="18">
        <v>96.3</v>
      </c>
      <c r="H12" s="19">
        <f t="shared" si="1"/>
        <v>17.189999999999998</v>
      </c>
      <c r="I12" s="19">
        <v>79.11</v>
      </c>
      <c r="J12" s="17">
        <f t="shared" si="2"/>
        <v>6972.845275181724</v>
      </c>
      <c r="K12" s="17">
        <f t="shared" si="3"/>
        <v>8487.991404373657</v>
      </c>
      <c r="L12" s="17">
        <v>671485</v>
      </c>
      <c r="M12" s="23" t="s">
        <v>19</v>
      </c>
      <c r="N12" s="23" t="s">
        <v>20</v>
      </c>
      <c r="O12" s="53"/>
    </row>
    <row r="13" spans="1:15" s="3" customFormat="1" ht="17.25" customHeight="1">
      <c r="A13" s="15">
        <f t="shared" si="0"/>
        <v>8</v>
      </c>
      <c r="B13" s="16" t="s">
        <v>221</v>
      </c>
      <c r="C13" s="16" t="s">
        <v>41</v>
      </c>
      <c r="D13" s="16" t="s">
        <v>40</v>
      </c>
      <c r="E13" s="33" t="s">
        <v>22</v>
      </c>
      <c r="F13" s="17">
        <v>2.8</v>
      </c>
      <c r="G13" s="18">
        <v>96.32</v>
      </c>
      <c r="H13" s="19">
        <f t="shared" si="1"/>
        <v>17.19999999999999</v>
      </c>
      <c r="I13" s="19">
        <v>79.12</v>
      </c>
      <c r="J13" s="17">
        <f t="shared" si="2"/>
        <v>6823.245431893688</v>
      </c>
      <c r="K13" s="17">
        <f t="shared" si="3"/>
        <v>8306.559656218402</v>
      </c>
      <c r="L13" s="17">
        <v>657215</v>
      </c>
      <c r="M13" s="23" t="s">
        <v>19</v>
      </c>
      <c r="N13" s="23" t="s">
        <v>20</v>
      </c>
      <c r="O13" s="53"/>
    </row>
    <row r="14" spans="1:15" s="3" customFormat="1" ht="17.25" customHeight="1">
      <c r="A14" s="15">
        <f t="shared" si="0"/>
        <v>9</v>
      </c>
      <c r="B14" s="16" t="s">
        <v>221</v>
      </c>
      <c r="C14" s="16" t="s">
        <v>42</v>
      </c>
      <c r="D14" s="16" t="s">
        <v>40</v>
      </c>
      <c r="E14" s="33" t="s">
        <v>21</v>
      </c>
      <c r="F14" s="17">
        <v>2.8</v>
      </c>
      <c r="G14" s="18">
        <v>116.97</v>
      </c>
      <c r="H14" s="19">
        <f t="shared" si="1"/>
        <v>20.879999999999995</v>
      </c>
      <c r="I14" s="19">
        <v>96.09</v>
      </c>
      <c r="J14" s="17">
        <f t="shared" si="2"/>
        <v>7455.099598187569</v>
      </c>
      <c r="K14" s="17">
        <f t="shared" si="3"/>
        <v>9075.065043188677</v>
      </c>
      <c r="L14" s="17">
        <v>872023</v>
      </c>
      <c r="M14" s="23" t="s">
        <v>19</v>
      </c>
      <c r="N14" s="23" t="s">
        <v>20</v>
      </c>
      <c r="O14" s="53"/>
    </row>
    <row r="15" spans="1:15" s="3" customFormat="1" ht="17.25" customHeight="1">
      <c r="A15" s="15">
        <f t="shared" si="0"/>
        <v>10</v>
      </c>
      <c r="B15" s="16" t="s">
        <v>221</v>
      </c>
      <c r="C15" s="16" t="s">
        <v>222</v>
      </c>
      <c r="D15" s="16" t="s">
        <v>44</v>
      </c>
      <c r="E15" s="33" t="s">
        <v>21</v>
      </c>
      <c r="F15" s="17">
        <v>2.8</v>
      </c>
      <c r="G15" s="18">
        <v>116.97</v>
      </c>
      <c r="H15" s="19">
        <f t="shared" si="1"/>
        <v>20.879999999999995</v>
      </c>
      <c r="I15" s="19">
        <v>96.09</v>
      </c>
      <c r="J15" s="17">
        <f t="shared" si="2"/>
        <v>7436.205864751646</v>
      </c>
      <c r="K15" s="17">
        <f t="shared" si="3"/>
        <v>9052.06577167239</v>
      </c>
      <c r="L15" s="17">
        <v>869813</v>
      </c>
      <c r="M15" s="23" t="s">
        <v>19</v>
      </c>
      <c r="N15" s="23" t="s">
        <v>20</v>
      </c>
      <c r="O15" s="53"/>
    </row>
    <row r="16" spans="1:15" s="3" customFormat="1" ht="17.25" customHeight="1">
      <c r="A16" s="15">
        <f t="shared" si="0"/>
        <v>11</v>
      </c>
      <c r="B16" s="16" t="s">
        <v>221</v>
      </c>
      <c r="C16" s="16" t="s">
        <v>187</v>
      </c>
      <c r="D16" s="16" t="s">
        <v>44</v>
      </c>
      <c r="E16" s="33" t="s">
        <v>22</v>
      </c>
      <c r="F16" s="17">
        <v>2.8</v>
      </c>
      <c r="G16" s="18">
        <v>96.3</v>
      </c>
      <c r="H16" s="19">
        <f t="shared" si="1"/>
        <v>17.189999999999998</v>
      </c>
      <c r="I16" s="19">
        <v>79.11</v>
      </c>
      <c r="J16" s="17">
        <f t="shared" si="2"/>
        <v>7272.201453790239</v>
      </c>
      <c r="K16" s="17">
        <f t="shared" si="3"/>
        <v>8852.395398811781</v>
      </c>
      <c r="L16" s="17">
        <v>700313</v>
      </c>
      <c r="M16" s="23" t="s">
        <v>19</v>
      </c>
      <c r="N16" s="23" t="s">
        <v>20</v>
      </c>
      <c r="O16" s="53"/>
    </row>
    <row r="17" spans="1:15" s="3" customFormat="1" ht="17.25" customHeight="1">
      <c r="A17" s="15">
        <f t="shared" si="0"/>
        <v>12</v>
      </c>
      <c r="B17" s="16" t="s">
        <v>221</v>
      </c>
      <c r="C17" s="16" t="s">
        <v>43</v>
      </c>
      <c r="D17" s="16" t="s">
        <v>44</v>
      </c>
      <c r="E17" s="33" t="s">
        <v>22</v>
      </c>
      <c r="F17" s="17">
        <v>2.8</v>
      </c>
      <c r="G17" s="18">
        <v>96.32</v>
      </c>
      <c r="H17" s="19">
        <f t="shared" si="1"/>
        <v>17.19999999999999</v>
      </c>
      <c r="I17" s="19">
        <v>79.12</v>
      </c>
      <c r="J17" s="17">
        <f t="shared" si="2"/>
        <v>7724.595099667775</v>
      </c>
      <c r="K17" s="17">
        <f t="shared" si="3"/>
        <v>9403.854903943376</v>
      </c>
      <c r="L17" s="17">
        <v>744033</v>
      </c>
      <c r="M17" s="23" t="s">
        <v>19</v>
      </c>
      <c r="N17" s="23" t="s">
        <v>20</v>
      </c>
      <c r="O17" s="53"/>
    </row>
    <row r="18" spans="1:15" s="3" customFormat="1" ht="17.25" customHeight="1">
      <c r="A18" s="15">
        <f t="shared" si="0"/>
        <v>13</v>
      </c>
      <c r="B18" s="16" t="s">
        <v>221</v>
      </c>
      <c r="C18" s="16" t="s">
        <v>45</v>
      </c>
      <c r="D18" s="16" t="s">
        <v>44</v>
      </c>
      <c r="E18" s="33" t="s">
        <v>21</v>
      </c>
      <c r="F18" s="17">
        <v>2.8</v>
      </c>
      <c r="G18" s="18">
        <v>116.97</v>
      </c>
      <c r="H18" s="19">
        <f t="shared" si="1"/>
        <v>20.879999999999995</v>
      </c>
      <c r="I18" s="19">
        <v>96.09</v>
      </c>
      <c r="J18" s="17">
        <f t="shared" si="2"/>
        <v>7760.639480208601</v>
      </c>
      <c r="K18" s="17">
        <f t="shared" si="3"/>
        <v>9446.997606410656</v>
      </c>
      <c r="L18" s="17">
        <v>907762</v>
      </c>
      <c r="M18" s="23" t="s">
        <v>19</v>
      </c>
      <c r="N18" s="23" t="s">
        <v>20</v>
      </c>
      <c r="O18" s="53"/>
    </row>
    <row r="19" spans="1:15" s="3" customFormat="1" ht="17.25" customHeight="1">
      <c r="A19" s="15">
        <f t="shared" si="0"/>
        <v>14</v>
      </c>
      <c r="B19" s="16" t="s">
        <v>221</v>
      </c>
      <c r="C19" s="16" t="s">
        <v>190</v>
      </c>
      <c r="D19" s="16" t="s">
        <v>188</v>
      </c>
      <c r="E19" s="33" t="s">
        <v>22</v>
      </c>
      <c r="F19" s="17">
        <v>2.8</v>
      </c>
      <c r="G19" s="18">
        <v>96.3</v>
      </c>
      <c r="H19" s="19">
        <f t="shared" si="1"/>
        <v>17.189999999999998</v>
      </c>
      <c r="I19" s="19">
        <v>79.11</v>
      </c>
      <c r="J19" s="17">
        <f t="shared" si="2"/>
        <v>7907.933541017654</v>
      </c>
      <c r="K19" s="17">
        <f t="shared" si="3"/>
        <v>9626.267222854254</v>
      </c>
      <c r="L19" s="17">
        <v>761534</v>
      </c>
      <c r="M19" s="23" t="s">
        <v>19</v>
      </c>
      <c r="N19" s="23" t="s">
        <v>20</v>
      </c>
      <c r="O19" s="53"/>
    </row>
    <row r="20" spans="1:15" s="3" customFormat="1" ht="17.25" customHeight="1">
      <c r="A20" s="15">
        <f t="shared" si="0"/>
        <v>15</v>
      </c>
      <c r="B20" s="16" t="s">
        <v>221</v>
      </c>
      <c r="C20" s="16" t="s">
        <v>223</v>
      </c>
      <c r="D20" s="16" t="s">
        <v>188</v>
      </c>
      <c r="E20" s="33" t="s">
        <v>22</v>
      </c>
      <c r="F20" s="17">
        <v>2.8</v>
      </c>
      <c r="G20" s="18">
        <v>96.32</v>
      </c>
      <c r="H20" s="19">
        <f t="shared" si="1"/>
        <v>17.19999999999999</v>
      </c>
      <c r="I20" s="19">
        <v>79.12</v>
      </c>
      <c r="J20" s="17">
        <f t="shared" si="2"/>
        <v>7152.522840531562</v>
      </c>
      <c r="K20" s="17">
        <f t="shared" si="3"/>
        <v>8707.419110212335</v>
      </c>
      <c r="L20" s="17">
        <v>688931</v>
      </c>
      <c r="M20" s="23" t="s">
        <v>19</v>
      </c>
      <c r="N20" s="23" t="s">
        <v>20</v>
      </c>
      <c r="O20" s="53"/>
    </row>
    <row r="21" spans="1:15" s="3" customFormat="1" ht="17.25" customHeight="1">
      <c r="A21" s="15">
        <f t="shared" si="0"/>
        <v>16</v>
      </c>
      <c r="B21" s="16" t="s">
        <v>221</v>
      </c>
      <c r="C21" s="16" t="s">
        <v>191</v>
      </c>
      <c r="D21" s="16" t="s">
        <v>188</v>
      </c>
      <c r="E21" s="33" t="s">
        <v>21</v>
      </c>
      <c r="F21" s="17">
        <v>2.8</v>
      </c>
      <c r="G21" s="18">
        <v>116.97</v>
      </c>
      <c r="H21" s="19">
        <f t="shared" si="1"/>
        <v>20.879999999999995</v>
      </c>
      <c r="I21" s="19">
        <v>96.09</v>
      </c>
      <c r="J21" s="17">
        <f t="shared" si="2"/>
        <v>7791.16867572882</v>
      </c>
      <c r="K21" s="17">
        <f t="shared" si="3"/>
        <v>9484.160682693308</v>
      </c>
      <c r="L21" s="17">
        <v>911333</v>
      </c>
      <c r="M21" s="23" t="s">
        <v>19</v>
      </c>
      <c r="N21" s="23" t="s">
        <v>20</v>
      </c>
      <c r="O21" s="53"/>
    </row>
    <row r="22" spans="1:15" s="3" customFormat="1" ht="17.25" customHeight="1">
      <c r="A22" s="15">
        <f t="shared" si="0"/>
        <v>17</v>
      </c>
      <c r="B22" s="16" t="s">
        <v>221</v>
      </c>
      <c r="C22" s="16" t="s">
        <v>193</v>
      </c>
      <c r="D22" s="16" t="s">
        <v>47</v>
      </c>
      <c r="E22" s="33" t="s">
        <v>22</v>
      </c>
      <c r="F22" s="17">
        <v>2.8</v>
      </c>
      <c r="G22" s="18">
        <v>96.3</v>
      </c>
      <c r="H22" s="19">
        <f t="shared" si="1"/>
        <v>17.189999999999998</v>
      </c>
      <c r="I22" s="19">
        <v>79.11</v>
      </c>
      <c r="J22" s="17">
        <f t="shared" si="2"/>
        <v>7712.045690550363</v>
      </c>
      <c r="K22" s="17">
        <f t="shared" si="3"/>
        <v>9387.814435596005</v>
      </c>
      <c r="L22" s="17">
        <v>742670</v>
      </c>
      <c r="M22" s="23" t="s">
        <v>19</v>
      </c>
      <c r="N22" s="23" t="s">
        <v>20</v>
      </c>
      <c r="O22" s="53"/>
    </row>
    <row r="23" spans="1:15" s="3" customFormat="1" ht="17.25" customHeight="1">
      <c r="A23" s="15">
        <f t="shared" si="0"/>
        <v>18</v>
      </c>
      <c r="B23" s="16" t="s">
        <v>221</v>
      </c>
      <c r="C23" s="16" t="s">
        <v>48</v>
      </c>
      <c r="D23" s="16" t="s">
        <v>47</v>
      </c>
      <c r="E23" s="33" t="s">
        <v>21</v>
      </c>
      <c r="F23" s="17">
        <v>2.8</v>
      </c>
      <c r="G23" s="18">
        <v>116.97</v>
      </c>
      <c r="H23" s="19">
        <f t="shared" si="1"/>
        <v>20.879999999999995</v>
      </c>
      <c r="I23" s="19">
        <v>96.09</v>
      </c>
      <c r="J23" s="17">
        <f t="shared" si="2"/>
        <v>7821.740617252287</v>
      </c>
      <c r="K23" s="17">
        <f t="shared" si="3"/>
        <v>9521.375793526902</v>
      </c>
      <c r="L23" s="17">
        <v>914909</v>
      </c>
      <c r="M23" s="23" t="s">
        <v>19</v>
      </c>
      <c r="N23" s="23" t="s">
        <v>20</v>
      </c>
      <c r="O23" s="53"/>
    </row>
    <row r="24" spans="1:15" s="3" customFormat="1" ht="17.25" customHeight="1">
      <c r="A24" s="15">
        <f t="shared" si="0"/>
        <v>19</v>
      </c>
      <c r="B24" s="16" t="s">
        <v>221</v>
      </c>
      <c r="C24" s="16" t="s">
        <v>49</v>
      </c>
      <c r="D24" s="16" t="s">
        <v>50</v>
      </c>
      <c r="E24" s="33" t="s">
        <v>21</v>
      </c>
      <c r="F24" s="17">
        <v>2.8</v>
      </c>
      <c r="G24" s="18">
        <v>116.97</v>
      </c>
      <c r="H24" s="19">
        <f t="shared" si="1"/>
        <v>20.879999999999995</v>
      </c>
      <c r="I24" s="19">
        <v>96.09</v>
      </c>
      <c r="J24" s="17">
        <f t="shared" si="2"/>
        <v>7645.25091903907</v>
      </c>
      <c r="K24" s="17">
        <f t="shared" si="3"/>
        <v>9306.535539598293</v>
      </c>
      <c r="L24" s="17">
        <v>894265</v>
      </c>
      <c r="M24" s="23" t="s">
        <v>19</v>
      </c>
      <c r="N24" s="23" t="s">
        <v>20</v>
      </c>
      <c r="O24" s="53"/>
    </row>
    <row r="25" spans="1:15" s="3" customFormat="1" ht="17.25" customHeight="1">
      <c r="A25" s="15">
        <f t="shared" si="0"/>
        <v>20</v>
      </c>
      <c r="B25" s="16" t="s">
        <v>221</v>
      </c>
      <c r="C25" s="16" t="s">
        <v>51</v>
      </c>
      <c r="D25" s="16" t="s">
        <v>52</v>
      </c>
      <c r="E25" s="33" t="s">
        <v>21</v>
      </c>
      <c r="F25" s="17">
        <v>2.8</v>
      </c>
      <c r="G25" s="18">
        <v>116.97</v>
      </c>
      <c r="H25" s="19">
        <f t="shared" si="1"/>
        <v>20.879999999999995</v>
      </c>
      <c r="I25" s="19">
        <v>96.09</v>
      </c>
      <c r="J25" s="17">
        <f t="shared" si="2"/>
        <v>7356.3819782850305</v>
      </c>
      <c r="K25" s="17">
        <f t="shared" si="3"/>
        <v>8954.896451243625</v>
      </c>
      <c r="L25" s="17">
        <v>860476</v>
      </c>
      <c r="M25" s="23" t="s">
        <v>19</v>
      </c>
      <c r="N25" s="23" t="s">
        <v>20</v>
      </c>
      <c r="O25" s="53"/>
    </row>
    <row r="26" spans="1:15" s="3" customFormat="1" ht="17.25" customHeight="1">
      <c r="A26" s="15">
        <f t="shared" si="0"/>
        <v>21</v>
      </c>
      <c r="B26" s="16" t="s">
        <v>221</v>
      </c>
      <c r="C26" s="16" t="s">
        <v>53</v>
      </c>
      <c r="D26" s="16" t="s">
        <v>54</v>
      </c>
      <c r="E26" s="33" t="s">
        <v>22</v>
      </c>
      <c r="F26" s="17">
        <v>2.8</v>
      </c>
      <c r="G26" s="18">
        <v>96.32</v>
      </c>
      <c r="H26" s="19">
        <f t="shared" si="1"/>
        <v>17.19999999999999</v>
      </c>
      <c r="I26" s="19">
        <v>79.12</v>
      </c>
      <c r="J26" s="17">
        <f t="shared" si="2"/>
        <v>7877.367109634552</v>
      </c>
      <c r="K26" s="17">
        <f t="shared" si="3"/>
        <v>9589.83822042467</v>
      </c>
      <c r="L26" s="17">
        <v>758748</v>
      </c>
      <c r="M26" s="23" t="s">
        <v>19</v>
      </c>
      <c r="N26" s="23" t="s">
        <v>20</v>
      </c>
      <c r="O26" s="53"/>
    </row>
    <row r="27" spans="1:15" s="3" customFormat="1" ht="17.25" customHeight="1">
      <c r="A27" s="15">
        <f t="shared" si="0"/>
        <v>22</v>
      </c>
      <c r="B27" s="16" t="s">
        <v>221</v>
      </c>
      <c r="C27" s="16" t="s">
        <v>224</v>
      </c>
      <c r="D27" s="16" t="s">
        <v>55</v>
      </c>
      <c r="E27" s="33" t="s">
        <v>18</v>
      </c>
      <c r="F27" s="17">
        <v>2.8</v>
      </c>
      <c r="G27" s="18">
        <v>84.08</v>
      </c>
      <c r="H27" s="19">
        <f t="shared" si="1"/>
        <v>15.010000000000005</v>
      </c>
      <c r="I27" s="19">
        <v>69.07</v>
      </c>
      <c r="J27" s="17">
        <f t="shared" si="2"/>
        <v>7273.037583254044</v>
      </c>
      <c r="K27" s="17">
        <f t="shared" si="3"/>
        <v>8853.58332126828</v>
      </c>
      <c r="L27" s="17">
        <v>611517</v>
      </c>
      <c r="M27" s="23" t="s">
        <v>19</v>
      </c>
      <c r="N27" s="23" t="s">
        <v>20</v>
      </c>
      <c r="O27" s="53"/>
    </row>
    <row r="28" spans="1:15" s="3" customFormat="1" ht="17.25" customHeight="1">
      <c r="A28" s="15">
        <f t="shared" si="0"/>
        <v>23</v>
      </c>
      <c r="B28" s="16" t="s">
        <v>221</v>
      </c>
      <c r="C28" s="16" t="s">
        <v>56</v>
      </c>
      <c r="D28" s="16" t="s">
        <v>55</v>
      </c>
      <c r="E28" s="33" t="s">
        <v>22</v>
      </c>
      <c r="F28" s="17">
        <v>2.8</v>
      </c>
      <c r="G28" s="18">
        <v>96.32</v>
      </c>
      <c r="H28" s="19">
        <f t="shared" si="1"/>
        <v>17.19999999999999</v>
      </c>
      <c r="I28" s="19">
        <v>79.12</v>
      </c>
      <c r="J28" s="17">
        <f t="shared" si="2"/>
        <v>7358.980481727575</v>
      </c>
      <c r="K28" s="17">
        <f t="shared" si="3"/>
        <v>8958.758847320525</v>
      </c>
      <c r="L28" s="17">
        <v>708817</v>
      </c>
      <c r="M28" s="23" t="s">
        <v>19</v>
      </c>
      <c r="N28" s="23" t="s">
        <v>20</v>
      </c>
      <c r="O28" s="53"/>
    </row>
    <row r="29" spans="1:15" s="3" customFormat="1" ht="17.25" customHeight="1">
      <c r="A29" s="15">
        <f t="shared" si="0"/>
        <v>24</v>
      </c>
      <c r="B29" s="16" t="s">
        <v>221</v>
      </c>
      <c r="C29" s="16" t="s">
        <v>61</v>
      </c>
      <c r="D29" s="16" t="s">
        <v>59</v>
      </c>
      <c r="E29" s="33" t="s">
        <v>22</v>
      </c>
      <c r="F29" s="17">
        <v>2.8</v>
      </c>
      <c r="G29" s="18">
        <v>96.32</v>
      </c>
      <c r="H29" s="19">
        <f t="shared" si="1"/>
        <v>17.19999999999999</v>
      </c>
      <c r="I29" s="19">
        <v>79.12</v>
      </c>
      <c r="J29" s="17">
        <f t="shared" si="2"/>
        <v>7938.455149501661</v>
      </c>
      <c r="K29" s="17">
        <f t="shared" si="3"/>
        <v>9664.206268958544</v>
      </c>
      <c r="L29" s="17">
        <v>764632</v>
      </c>
      <c r="M29" s="23" t="s">
        <v>19</v>
      </c>
      <c r="N29" s="23" t="s">
        <v>20</v>
      </c>
      <c r="O29" s="53"/>
    </row>
    <row r="30" spans="1:15" s="3" customFormat="1" ht="17.25" customHeight="1">
      <c r="A30" s="15">
        <f t="shared" si="0"/>
        <v>25</v>
      </c>
      <c r="B30" s="16" t="s">
        <v>221</v>
      </c>
      <c r="C30" s="16" t="s">
        <v>65</v>
      </c>
      <c r="D30" s="16" t="s">
        <v>64</v>
      </c>
      <c r="E30" s="33" t="s">
        <v>22</v>
      </c>
      <c r="F30" s="17">
        <v>2.8</v>
      </c>
      <c r="G30" s="18">
        <v>96.32</v>
      </c>
      <c r="H30" s="19">
        <f t="shared" si="1"/>
        <v>17.19999999999999</v>
      </c>
      <c r="I30" s="19">
        <v>79.12</v>
      </c>
      <c r="J30" s="17">
        <f t="shared" si="2"/>
        <v>7969.019933554818</v>
      </c>
      <c r="K30" s="17">
        <f t="shared" si="3"/>
        <v>9701.415571284126</v>
      </c>
      <c r="L30" s="17">
        <v>767576</v>
      </c>
      <c r="M30" s="23" t="s">
        <v>19</v>
      </c>
      <c r="N30" s="23" t="s">
        <v>20</v>
      </c>
      <c r="O30" s="53" t="s">
        <v>228</v>
      </c>
    </row>
    <row r="31" spans="1:15" s="3" customFormat="1" ht="17.25" customHeight="1">
      <c r="A31" s="15">
        <f t="shared" si="0"/>
        <v>26</v>
      </c>
      <c r="B31" s="16" t="s">
        <v>221</v>
      </c>
      <c r="C31" s="16" t="s">
        <v>66</v>
      </c>
      <c r="D31" s="16" t="s">
        <v>67</v>
      </c>
      <c r="E31" s="33" t="s">
        <v>22</v>
      </c>
      <c r="F31" s="17">
        <v>2.8</v>
      </c>
      <c r="G31" s="18">
        <v>96.3</v>
      </c>
      <c r="H31" s="19">
        <f t="shared" si="1"/>
        <v>17.189999999999998</v>
      </c>
      <c r="I31" s="19">
        <v>79.11</v>
      </c>
      <c r="J31" s="17">
        <f t="shared" si="2"/>
        <v>7918.1204569055035</v>
      </c>
      <c r="K31" s="17">
        <f t="shared" si="3"/>
        <v>9638.667677916825</v>
      </c>
      <c r="L31" s="17">
        <v>762515</v>
      </c>
      <c r="M31" s="23" t="s">
        <v>19</v>
      </c>
      <c r="N31" s="23" t="s">
        <v>20</v>
      </c>
      <c r="O31" s="53"/>
    </row>
    <row r="32" spans="1:15" s="3" customFormat="1" ht="17.25" customHeight="1">
      <c r="A32" s="15">
        <f t="shared" si="0"/>
        <v>27</v>
      </c>
      <c r="B32" s="16" t="s">
        <v>221</v>
      </c>
      <c r="C32" s="16" t="s">
        <v>69</v>
      </c>
      <c r="D32" s="16" t="s">
        <v>70</v>
      </c>
      <c r="E32" s="33" t="s">
        <v>18</v>
      </c>
      <c r="F32" s="17">
        <v>2.8</v>
      </c>
      <c r="G32" s="18">
        <v>84.08</v>
      </c>
      <c r="H32" s="19">
        <f t="shared" si="1"/>
        <v>15.010000000000005</v>
      </c>
      <c r="I32" s="19">
        <v>69.07</v>
      </c>
      <c r="J32" s="17">
        <f t="shared" si="2"/>
        <v>6801.284490960989</v>
      </c>
      <c r="K32" s="17">
        <f t="shared" si="3"/>
        <v>8279.310844071233</v>
      </c>
      <c r="L32" s="17">
        <v>571852</v>
      </c>
      <c r="M32" s="23" t="s">
        <v>19</v>
      </c>
      <c r="N32" s="23" t="s">
        <v>20</v>
      </c>
      <c r="O32" s="53"/>
    </row>
    <row r="33" spans="1:15" s="3" customFormat="1" ht="17.25" customHeight="1">
      <c r="A33" s="15">
        <f t="shared" si="0"/>
        <v>28</v>
      </c>
      <c r="B33" s="16" t="s">
        <v>221</v>
      </c>
      <c r="C33" s="16" t="s">
        <v>72</v>
      </c>
      <c r="D33" s="16" t="s">
        <v>70</v>
      </c>
      <c r="E33" s="33" t="s">
        <v>22</v>
      </c>
      <c r="F33" s="17">
        <v>2.8</v>
      </c>
      <c r="G33" s="18">
        <v>96.3</v>
      </c>
      <c r="H33" s="19">
        <f t="shared" si="1"/>
        <v>17.189999999999998</v>
      </c>
      <c r="I33" s="19">
        <v>79.11</v>
      </c>
      <c r="J33" s="17">
        <f t="shared" si="2"/>
        <v>7511.671858774663</v>
      </c>
      <c r="K33" s="17">
        <f t="shared" si="3"/>
        <v>9143.900897484515</v>
      </c>
      <c r="L33" s="17">
        <v>723374</v>
      </c>
      <c r="M33" s="23" t="s">
        <v>19</v>
      </c>
      <c r="N33" s="23" t="s">
        <v>20</v>
      </c>
      <c r="O33" s="53"/>
    </row>
    <row r="34" spans="1:15" s="3" customFormat="1" ht="17.25" customHeight="1">
      <c r="A34" s="15">
        <f t="shared" si="0"/>
        <v>29</v>
      </c>
      <c r="B34" s="16" t="s">
        <v>221</v>
      </c>
      <c r="C34" s="16" t="s">
        <v>225</v>
      </c>
      <c r="D34" s="16" t="s">
        <v>70</v>
      </c>
      <c r="E34" s="33" t="s">
        <v>22</v>
      </c>
      <c r="F34" s="17">
        <v>2.8</v>
      </c>
      <c r="G34" s="18">
        <v>96.32</v>
      </c>
      <c r="H34" s="19">
        <f t="shared" si="1"/>
        <v>17.19999999999999</v>
      </c>
      <c r="I34" s="19">
        <v>79.12</v>
      </c>
      <c r="J34" s="17">
        <f t="shared" si="2"/>
        <v>7362.084717607974</v>
      </c>
      <c r="K34" s="17">
        <f t="shared" si="3"/>
        <v>8962.537917087968</v>
      </c>
      <c r="L34" s="17">
        <v>709116</v>
      </c>
      <c r="M34" s="23" t="s">
        <v>19</v>
      </c>
      <c r="N34" s="23" t="s">
        <v>20</v>
      </c>
      <c r="O34" s="53"/>
    </row>
    <row r="35" spans="1:15" s="3" customFormat="1" ht="17.25" customHeight="1">
      <c r="A35" s="15">
        <f t="shared" si="0"/>
        <v>30</v>
      </c>
      <c r="B35" s="16" t="s">
        <v>221</v>
      </c>
      <c r="C35" s="16" t="s">
        <v>206</v>
      </c>
      <c r="D35" s="16" t="s">
        <v>75</v>
      </c>
      <c r="E35" s="33" t="s">
        <v>22</v>
      </c>
      <c r="F35" s="17">
        <v>2.8</v>
      </c>
      <c r="G35" s="18">
        <v>96.32</v>
      </c>
      <c r="H35" s="19">
        <f t="shared" si="1"/>
        <v>17.19999999999999</v>
      </c>
      <c r="I35" s="19">
        <v>79.12</v>
      </c>
      <c r="J35" s="17">
        <f t="shared" si="2"/>
        <v>7999.584717607974</v>
      </c>
      <c r="K35" s="17">
        <f t="shared" si="3"/>
        <v>9738.624873609706</v>
      </c>
      <c r="L35" s="17">
        <v>770520</v>
      </c>
      <c r="M35" s="23" t="s">
        <v>19</v>
      </c>
      <c r="N35" s="23" t="s">
        <v>20</v>
      </c>
      <c r="O35" s="53"/>
    </row>
    <row r="36" spans="1:15" s="3" customFormat="1" ht="17.25" customHeight="1">
      <c r="A36" s="15">
        <f t="shared" si="0"/>
        <v>31</v>
      </c>
      <c r="B36" s="16" t="s">
        <v>221</v>
      </c>
      <c r="C36" s="16" t="s">
        <v>207</v>
      </c>
      <c r="D36" s="16" t="s">
        <v>75</v>
      </c>
      <c r="E36" s="33" t="s">
        <v>21</v>
      </c>
      <c r="F36" s="17">
        <v>2.8</v>
      </c>
      <c r="G36" s="18">
        <v>116.97</v>
      </c>
      <c r="H36" s="19">
        <f t="shared" si="1"/>
        <v>20.879999999999995</v>
      </c>
      <c r="I36" s="19">
        <v>96.09</v>
      </c>
      <c r="J36" s="17">
        <f t="shared" si="2"/>
        <v>7506.044284859366</v>
      </c>
      <c r="K36" s="17">
        <f t="shared" si="3"/>
        <v>9137.079821001145</v>
      </c>
      <c r="L36" s="17">
        <v>877982</v>
      </c>
      <c r="M36" s="23" t="s">
        <v>19</v>
      </c>
      <c r="N36" s="23" t="s">
        <v>20</v>
      </c>
      <c r="O36" s="53"/>
    </row>
    <row r="37" spans="1:15" s="3" customFormat="1" ht="17.25" customHeight="1">
      <c r="A37" s="15">
        <f t="shared" si="0"/>
        <v>32</v>
      </c>
      <c r="B37" s="16" t="s">
        <v>221</v>
      </c>
      <c r="C37" s="16" t="s">
        <v>77</v>
      </c>
      <c r="D37" s="16" t="s">
        <v>78</v>
      </c>
      <c r="E37" s="33" t="s">
        <v>18</v>
      </c>
      <c r="F37" s="17">
        <v>2.8</v>
      </c>
      <c r="G37" s="18">
        <v>84.08</v>
      </c>
      <c r="H37" s="19">
        <f t="shared" si="1"/>
        <v>15.010000000000005</v>
      </c>
      <c r="I37" s="19">
        <v>69.07</v>
      </c>
      <c r="J37" s="17">
        <f t="shared" si="2"/>
        <v>6321.764985727878</v>
      </c>
      <c r="K37" s="17">
        <f t="shared" si="3"/>
        <v>7695.584189952223</v>
      </c>
      <c r="L37" s="17">
        <v>531534</v>
      </c>
      <c r="M37" s="23" t="s">
        <v>19</v>
      </c>
      <c r="N37" s="23" t="s">
        <v>20</v>
      </c>
      <c r="O37" s="53"/>
    </row>
    <row r="38" spans="1:15" s="3" customFormat="1" ht="17.25" customHeight="1">
      <c r="A38" s="15">
        <f t="shared" si="0"/>
        <v>33</v>
      </c>
      <c r="B38" s="16" t="s">
        <v>221</v>
      </c>
      <c r="C38" s="16" t="s">
        <v>79</v>
      </c>
      <c r="D38" s="16" t="s">
        <v>78</v>
      </c>
      <c r="E38" s="33" t="s">
        <v>18</v>
      </c>
      <c r="F38" s="17">
        <v>2.8</v>
      </c>
      <c r="G38" s="18">
        <v>84.08</v>
      </c>
      <c r="H38" s="19">
        <f t="shared" si="1"/>
        <v>15.010000000000005</v>
      </c>
      <c r="I38" s="19">
        <v>69.07</v>
      </c>
      <c r="J38" s="17">
        <f t="shared" si="2"/>
        <v>6960.941960038059</v>
      </c>
      <c r="K38" s="17">
        <f t="shared" si="3"/>
        <v>8473.664398436369</v>
      </c>
      <c r="L38" s="17">
        <v>585276</v>
      </c>
      <c r="M38" s="23" t="s">
        <v>19</v>
      </c>
      <c r="N38" s="23" t="s">
        <v>20</v>
      </c>
      <c r="O38" s="53"/>
    </row>
    <row r="39" spans="1:15" s="3" customFormat="1" ht="17.25" customHeight="1">
      <c r="A39" s="15">
        <f t="shared" si="0"/>
        <v>34</v>
      </c>
      <c r="B39" s="16" t="s">
        <v>221</v>
      </c>
      <c r="C39" s="16" t="s">
        <v>80</v>
      </c>
      <c r="D39" s="16" t="s">
        <v>78</v>
      </c>
      <c r="E39" s="33" t="s">
        <v>22</v>
      </c>
      <c r="F39" s="17">
        <v>2.8</v>
      </c>
      <c r="G39" s="18">
        <v>96.3</v>
      </c>
      <c r="H39" s="19">
        <f t="shared" si="1"/>
        <v>17.189999999999998</v>
      </c>
      <c r="I39" s="19">
        <v>79.11</v>
      </c>
      <c r="J39" s="17">
        <f t="shared" si="2"/>
        <v>7571.557632398754</v>
      </c>
      <c r="K39" s="17">
        <f t="shared" si="3"/>
        <v>9216.799393249905</v>
      </c>
      <c r="L39" s="17">
        <v>729141</v>
      </c>
      <c r="M39" s="23" t="s">
        <v>19</v>
      </c>
      <c r="N39" s="23" t="s">
        <v>20</v>
      </c>
      <c r="O39" s="53"/>
    </row>
    <row r="40" spans="1:15" s="3" customFormat="1" ht="17.25" customHeight="1">
      <c r="A40" s="15">
        <f t="shared" si="0"/>
        <v>35</v>
      </c>
      <c r="B40" s="16" t="s">
        <v>221</v>
      </c>
      <c r="C40" s="16" t="s">
        <v>208</v>
      </c>
      <c r="D40" s="16" t="s">
        <v>78</v>
      </c>
      <c r="E40" s="33" t="s">
        <v>22</v>
      </c>
      <c r="F40" s="17">
        <v>2.8</v>
      </c>
      <c r="G40" s="18">
        <v>96.32</v>
      </c>
      <c r="H40" s="19">
        <f t="shared" si="1"/>
        <v>17.19999999999999</v>
      </c>
      <c r="I40" s="19">
        <v>79.12</v>
      </c>
      <c r="J40" s="17">
        <f t="shared" si="2"/>
        <v>8030.128737541529</v>
      </c>
      <c r="K40" s="17">
        <f t="shared" si="3"/>
        <v>9775.808897876643</v>
      </c>
      <c r="L40" s="17">
        <v>773462</v>
      </c>
      <c r="M40" s="23" t="s">
        <v>19</v>
      </c>
      <c r="N40" s="23" t="s">
        <v>20</v>
      </c>
      <c r="O40" s="53"/>
    </row>
    <row r="41" spans="1:15" s="3" customFormat="1" ht="17.25" customHeight="1">
      <c r="A41" s="15">
        <f t="shared" si="0"/>
        <v>36</v>
      </c>
      <c r="B41" s="16" t="s">
        <v>221</v>
      </c>
      <c r="C41" s="16" t="s">
        <v>81</v>
      </c>
      <c r="D41" s="16" t="s">
        <v>78</v>
      </c>
      <c r="E41" s="33" t="s">
        <v>21</v>
      </c>
      <c r="F41" s="17">
        <v>2.8</v>
      </c>
      <c r="G41" s="18">
        <v>116.97</v>
      </c>
      <c r="H41" s="19">
        <f t="shared" si="1"/>
        <v>20.879999999999995</v>
      </c>
      <c r="I41" s="19">
        <v>96.09</v>
      </c>
      <c r="J41" s="17">
        <f t="shared" si="2"/>
        <v>7535.992134735402</v>
      </c>
      <c r="K41" s="17">
        <f t="shared" si="3"/>
        <v>9173.535227390987</v>
      </c>
      <c r="L41" s="17">
        <v>881485</v>
      </c>
      <c r="M41" s="23" t="s">
        <v>19</v>
      </c>
      <c r="N41" s="23" t="s">
        <v>20</v>
      </c>
      <c r="O41" s="53"/>
    </row>
    <row r="42" spans="1:15" s="3" customFormat="1" ht="17.25" customHeight="1">
      <c r="A42" s="15">
        <f t="shared" si="0"/>
        <v>37</v>
      </c>
      <c r="B42" s="16" t="s">
        <v>221</v>
      </c>
      <c r="C42" s="16" t="s">
        <v>84</v>
      </c>
      <c r="D42" s="16" t="s">
        <v>83</v>
      </c>
      <c r="E42" s="33" t="s">
        <v>22</v>
      </c>
      <c r="F42" s="17">
        <v>2.8</v>
      </c>
      <c r="G42" s="18">
        <v>96.3</v>
      </c>
      <c r="H42" s="19">
        <f t="shared" si="1"/>
        <v>17.189999999999998</v>
      </c>
      <c r="I42" s="19">
        <v>79.11</v>
      </c>
      <c r="J42" s="17">
        <f t="shared" si="2"/>
        <v>7371.993769470405</v>
      </c>
      <c r="K42" s="17">
        <f t="shared" si="3"/>
        <v>8973.871824042473</v>
      </c>
      <c r="L42" s="17">
        <v>709923</v>
      </c>
      <c r="M42" s="23" t="s">
        <v>19</v>
      </c>
      <c r="N42" s="23" t="s">
        <v>20</v>
      </c>
      <c r="O42" s="53"/>
    </row>
    <row r="43" spans="1:15" s="3" customFormat="1" ht="17.25" customHeight="1">
      <c r="A43" s="15">
        <f t="shared" si="0"/>
        <v>38</v>
      </c>
      <c r="B43" s="16" t="s">
        <v>221</v>
      </c>
      <c r="C43" s="16" t="s">
        <v>85</v>
      </c>
      <c r="D43" s="16" t="s">
        <v>83</v>
      </c>
      <c r="E43" s="33" t="s">
        <v>22</v>
      </c>
      <c r="F43" s="17">
        <v>2.8</v>
      </c>
      <c r="G43" s="18">
        <v>96.32</v>
      </c>
      <c r="H43" s="19">
        <f t="shared" si="1"/>
        <v>17.19999999999999</v>
      </c>
      <c r="I43" s="19">
        <v>79.12</v>
      </c>
      <c r="J43" s="17">
        <f t="shared" si="2"/>
        <v>8024.813122923589</v>
      </c>
      <c r="K43" s="17">
        <f t="shared" si="3"/>
        <v>9769.337714863497</v>
      </c>
      <c r="L43" s="17">
        <v>772950</v>
      </c>
      <c r="M43" s="23" t="s">
        <v>19</v>
      </c>
      <c r="N43" s="23" t="s">
        <v>20</v>
      </c>
      <c r="O43" s="53"/>
    </row>
    <row r="44" spans="1:15" s="3" customFormat="1" ht="17.25" customHeight="1">
      <c r="A44" s="15">
        <f t="shared" si="0"/>
        <v>39</v>
      </c>
      <c r="B44" s="16" t="s">
        <v>221</v>
      </c>
      <c r="C44" s="16" t="s">
        <v>86</v>
      </c>
      <c r="D44" s="16" t="s">
        <v>83</v>
      </c>
      <c r="E44" s="33" t="s">
        <v>21</v>
      </c>
      <c r="F44" s="17">
        <v>2.8</v>
      </c>
      <c r="G44" s="18">
        <v>116.97</v>
      </c>
      <c r="H44" s="19">
        <f t="shared" si="1"/>
        <v>20.879999999999995</v>
      </c>
      <c r="I44" s="19">
        <v>96.09</v>
      </c>
      <c r="J44" s="17">
        <f t="shared" si="2"/>
        <v>7862.477558348294</v>
      </c>
      <c r="K44" s="17">
        <f t="shared" si="3"/>
        <v>9570.96472057446</v>
      </c>
      <c r="L44" s="17">
        <v>919674</v>
      </c>
      <c r="M44" s="23" t="s">
        <v>19</v>
      </c>
      <c r="N44" s="23" t="s">
        <v>20</v>
      </c>
      <c r="O44" s="53"/>
    </row>
    <row r="45" spans="1:15" s="3" customFormat="1" ht="17.25" customHeight="1">
      <c r="A45" s="15">
        <f t="shared" si="0"/>
        <v>40</v>
      </c>
      <c r="B45" s="16" t="s">
        <v>221</v>
      </c>
      <c r="C45" s="24" t="s">
        <v>209</v>
      </c>
      <c r="D45" s="24" t="s">
        <v>87</v>
      </c>
      <c r="E45" s="33" t="s">
        <v>18</v>
      </c>
      <c r="F45" s="25">
        <v>2.8</v>
      </c>
      <c r="G45" s="18">
        <v>84.08</v>
      </c>
      <c r="H45" s="26">
        <f t="shared" si="1"/>
        <v>15.010000000000005</v>
      </c>
      <c r="I45" s="19">
        <v>69.07</v>
      </c>
      <c r="J45" s="25">
        <f t="shared" si="2"/>
        <v>7010.82302568982</v>
      </c>
      <c r="K45" s="25">
        <f t="shared" si="3"/>
        <v>8534.385406109745</v>
      </c>
      <c r="L45" s="17">
        <v>589470</v>
      </c>
      <c r="M45" s="27" t="s">
        <v>19</v>
      </c>
      <c r="N45" s="27" t="s">
        <v>20</v>
      </c>
      <c r="O45" s="53"/>
    </row>
    <row r="46" spans="1:15" s="3" customFormat="1" ht="17.25" customHeight="1">
      <c r="A46" s="15">
        <f t="shared" si="0"/>
        <v>41</v>
      </c>
      <c r="B46" s="16" t="s">
        <v>221</v>
      </c>
      <c r="C46" s="24" t="s">
        <v>90</v>
      </c>
      <c r="D46" s="24" t="s">
        <v>87</v>
      </c>
      <c r="E46" s="33" t="s">
        <v>22</v>
      </c>
      <c r="F46" s="25">
        <v>2.8</v>
      </c>
      <c r="G46" s="18">
        <v>96.32</v>
      </c>
      <c r="H46" s="26">
        <f t="shared" si="1"/>
        <v>17.19999999999999</v>
      </c>
      <c r="I46" s="19">
        <v>79.12</v>
      </c>
      <c r="J46" s="25">
        <f t="shared" si="2"/>
        <v>7421.9580564784055</v>
      </c>
      <c r="K46" s="25">
        <f t="shared" si="3"/>
        <v>9035.427199191101</v>
      </c>
      <c r="L46" s="17">
        <v>714883</v>
      </c>
      <c r="M46" s="27" t="s">
        <v>19</v>
      </c>
      <c r="N46" s="27" t="s">
        <v>20</v>
      </c>
      <c r="O46" s="53"/>
    </row>
    <row r="47" spans="1:15" s="3" customFormat="1" ht="17.25" customHeight="1">
      <c r="A47" s="15">
        <f aca="true" t="shared" si="4" ref="A47:A93">ROW()-5</f>
        <v>42</v>
      </c>
      <c r="B47" s="16" t="s">
        <v>221</v>
      </c>
      <c r="C47" s="24" t="s">
        <v>91</v>
      </c>
      <c r="D47" s="24" t="s">
        <v>87</v>
      </c>
      <c r="E47" s="33" t="s">
        <v>21</v>
      </c>
      <c r="F47" s="25">
        <v>2.8</v>
      </c>
      <c r="G47" s="18">
        <v>116.97</v>
      </c>
      <c r="H47" s="26">
        <f aca="true" t="shared" si="5" ref="H47:H93">G47-I47</f>
        <v>20.879999999999995</v>
      </c>
      <c r="I47" s="26">
        <v>96.09</v>
      </c>
      <c r="J47" s="25">
        <f t="shared" si="2"/>
        <v>7521.800461656835</v>
      </c>
      <c r="K47" s="25">
        <f aca="true" t="shared" si="6" ref="K47:K93">L47/I47</f>
        <v>9156.259756478301</v>
      </c>
      <c r="L47" s="17">
        <v>879825</v>
      </c>
      <c r="M47" s="27" t="s">
        <v>19</v>
      </c>
      <c r="N47" s="27" t="s">
        <v>20</v>
      </c>
      <c r="O47" s="53"/>
    </row>
    <row r="48" spans="1:15" s="3" customFormat="1" ht="17.25" customHeight="1">
      <c r="A48" s="15">
        <f t="shared" si="4"/>
        <v>43</v>
      </c>
      <c r="B48" s="16" t="s">
        <v>221</v>
      </c>
      <c r="C48" s="24" t="s">
        <v>92</v>
      </c>
      <c r="D48" s="24" t="s">
        <v>93</v>
      </c>
      <c r="E48" s="33" t="s">
        <v>18</v>
      </c>
      <c r="F48" s="25">
        <v>2.8</v>
      </c>
      <c r="G48" s="18">
        <v>84.08</v>
      </c>
      <c r="H48" s="26">
        <f t="shared" si="5"/>
        <v>15.010000000000005</v>
      </c>
      <c r="I48" s="19">
        <v>69.07</v>
      </c>
      <c r="J48" s="25">
        <f aca="true" t="shared" si="7" ref="J48:J94">L48/G48</f>
        <v>7040.770694576594</v>
      </c>
      <c r="K48" s="25">
        <f t="shared" si="6"/>
        <v>8570.841175618938</v>
      </c>
      <c r="L48" s="17">
        <v>591988</v>
      </c>
      <c r="M48" s="27" t="s">
        <v>19</v>
      </c>
      <c r="N48" s="27" t="s">
        <v>20</v>
      </c>
      <c r="O48" s="53"/>
    </row>
    <row r="49" spans="1:15" s="3" customFormat="1" ht="17.25" customHeight="1">
      <c r="A49" s="15">
        <f t="shared" si="4"/>
        <v>44</v>
      </c>
      <c r="B49" s="16" t="s">
        <v>221</v>
      </c>
      <c r="C49" s="24" t="s">
        <v>96</v>
      </c>
      <c r="D49" s="24" t="s">
        <v>93</v>
      </c>
      <c r="E49" s="33" t="s">
        <v>22</v>
      </c>
      <c r="F49" s="25">
        <v>2.8</v>
      </c>
      <c r="G49" s="18">
        <v>96.32</v>
      </c>
      <c r="H49" s="26">
        <f t="shared" si="5"/>
        <v>17.19999999999999</v>
      </c>
      <c r="I49" s="19">
        <v>79.12</v>
      </c>
      <c r="J49" s="25">
        <f t="shared" si="7"/>
        <v>8060.6831395348845</v>
      </c>
      <c r="K49" s="25">
        <f t="shared" si="6"/>
        <v>9813.005561172902</v>
      </c>
      <c r="L49" s="17">
        <v>776405</v>
      </c>
      <c r="M49" s="27" t="s">
        <v>19</v>
      </c>
      <c r="N49" s="27" t="s">
        <v>20</v>
      </c>
      <c r="O49" s="53"/>
    </row>
    <row r="50" spans="1:15" s="3" customFormat="1" ht="17.25" customHeight="1">
      <c r="A50" s="15">
        <f t="shared" si="4"/>
        <v>45</v>
      </c>
      <c r="B50" s="16" t="s">
        <v>221</v>
      </c>
      <c r="C50" s="24" t="s">
        <v>97</v>
      </c>
      <c r="D50" s="24" t="s">
        <v>93</v>
      </c>
      <c r="E50" s="33" t="s">
        <v>21</v>
      </c>
      <c r="F50" s="25">
        <v>2.8</v>
      </c>
      <c r="G50" s="18">
        <v>116.97</v>
      </c>
      <c r="H50" s="26">
        <f t="shared" si="5"/>
        <v>20.879999999999995</v>
      </c>
      <c r="I50" s="26">
        <v>96.09</v>
      </c>
      <c r="J50" s="25">
        <f t="shared" si="7"/>
        <v>7550.542874241259</v>
      </c>
      <c r="K50" s="25">
        <f t="shared" si="6"/>
        <v>9191.247788531584</v>
      </c>
      <c r="L50" s="17">
        <v>883187</v>
      </c>
      <c r="M50" s="27" t="s">
        <v>19</v>
      </c>
      <c r="N50" s="27" t="s">
        <v>20</v>
      </c>
      <c r="O50" s="53"/>
    </row>
    <row r="51" spans="1:15" s="3" customFormat="1" ht="17.25" customHeight="1">
      <c r="A51" s="15">
        <f t="shared" si="4"/>
        <v>46</v>
      </c>
      <c r="B51" s="16" t="s">
        <v>221</v>
      </c>
      <c r="C51" s="24" t="s">
        <v>98</v>
      </c>
      <c r="D51" s="24" t="s">
        <v>99</v>
      </c>
      <c r="E51" s="33" t="s">
        <v>18</v>
      </c>
      <c r="F51" s="25">
        <v>2.8</v>
      </c>
      <c r="G51" s="18">
        <v>84.08</v>
      </c>
      <c r="H51" s="26">
        <f t="shared" si="5"/>
        <v>15.010000000000005</v>
      </c>
      <c r="I51" s="19">
        <v>69.07</v>
      </c>
      <c r="J51" s="25">
        <f t="shared" si="7"/>
        <v>7070.706470028545</v>
      </c>
      <c r="K51" s="25">
        <f t="shared" si="6"/>
        <v>8607.282467062401</v>
      </c>
      <c r="L51" s="17">
        <v>594505</v>
      </c>
      <c r="M51" s="27" t="s">
        <v>19</v>
      </c>
      <c r="N51" s="27" t="s">
        <v>20</v>
      </c>
      <c r="O51" s="53"/>
    </row>
    <row r="52" spans="1:15" s="3" customFormat="1" ht="17.25" customHeight="1">
      <c r="A52" s="15">
        <f t="shared" si="4"/>
        <v>47</v>
      </c>
      <c r="B52" s="16" t="s">
        <v>221</v>
      </c>
      <c r="C52" s="24" t="s">
        <v>100</v>
      </c>
      <c r="D52" s="24" t="s">
        <v>99</v>
      </c>
      <c r="E52" s="33" t="s">
        <v>18</v>
      </c>
      <c r="F52" s="25">
        <v>2.8</v>
      </c>
      <c r="G52" s="18">
        <v>84.08</v>
      </c>
      <c r="H52" s="26">
        <f t="shared" si="5"/>
        <v>15.010000000000005</v>
      </c>
      <c r="I52" s="19">
        <v>69.07</v>
      </c>
      <c r="J52" s="25">
        <f t="shared" si="7"/>
        <v>7170.492388201713</v>
      </c>
      <c r="K52" s="25">
        <f t="shared" si="6"/>
        <v>8728.753438540612</v>
      </c>
      <c r="L52" s="17">
        <v>602895</v>
      </c>
      <c r="M52" s="27" t="s">
        <v>19</v>
      </c>
      <c r="N52" s="27" t="s">
        <v>20</v>
      </c>
      <c r="O52" s="53"/>
    </row>
    <row r="53" spans="1:15" s="3" customFormat="1" ht="17.25" customHeight="1">
      <c r="A53" s="15">
        <f t="shared" si="4"/>
        <v>48</v>
      </c>
      <c r="B53" s="16" t="s">
        <v>221</v>
      </c>
      <c r="C53" s="24" t="s">
        <v>103</v>
      </c>
      <c r="D53" s="24" t="s">
        <v>99</v>
      </c>
      <c r="E53" s="33" t="s">
        <v>22</v>
      </c>
      <c r="F53" s="25">
        <v>2.8</v>
      </c>
      <c r="G53" s="18">
        <v>96.32</v>
      </c>
      <c r="H53" s="26">
        <f t="shared" si="5"/>
        <v>17.19999999999999</v>
      </c>
      <c r="I53" s="19">
        <v>79.12</v>
      </c>
      <c r="J53" s="25">
        <f t="shared" si="7"/>
        <v>8091.227159468439</v>
      </c>
      <c r="K53" s="25">
        <f t="shared" si="6"/>
        <v>9850.189585439837</v>
      </c>
      <c r="L53" s="17">
        <v>779347</v>
      </c>
      <c r="M53" s="27" t="s">
        <v>19</v>
      </c>
      <c r="N53" s="27" t="s">
        <v>20</v>
      </c>
      <c r="O53" s="53"/>
    </row>
    <row r="54" spans="1:15" s="3" customFormat="1" ht="17.25" customHeight="1">
      <c r="A54" s="15">
        <f t="shared" si="4"/>
        <v>49</v>
      </c>
      <c r="B54" s="16" t="s">
        <v>221</v>
      </c>
      <c r="C54" s="24" t="s">
        <v>104</v>
      </c>
      <c r="D54" s="24" t="s">
        <v>99</v>
      </c>
      <c r="E54" s="33" t="s">
        <v>21</v>
      </c>
      <c r="F54" s="25">
        <v>2.8</v>
      </c>
      <c r="G54" s="18">
        <v>116.97</v>
      </c>
      <c r="H54" s="26">
        <f t="shared" si="5"/>
        <v>20.879999999999995</v>
      </c>
      <c r="I54" s="26">
        <v>96.09</v>
      </c>
      <c r="J54" s="25">
        <f t="shared" si="7"/>
        <v>7579.276737625032</v>
      </c>
      <c r="K54" s="25">
        <f t="shared" si="6"/>
        <v>9226.22541367468</v>
      </c>
      <c r="L54" s="17">
        <v>886548</v>
      </c>
      <c r="M54" s="27" t="s">
        <v>19</v>
      </c>
      <c r="N54" s="27" t="s">
        <v>20</v>
      </c>
      <c r="O54" s="53" t="s">
        <v>228</v>
      </c>
    </row>
    <row r="55" spans="1:15" s="3" customFormat="1" ht="17.25" customHeight="1">
      <c r="A55" s="15">
        <f t="shared" si="4"/>
        <v>50</v>
      </c>
      <c r="B55" s="16" t="s">
        <v>221</v>
      </c>
      <c r="C55" s="24" t="s">
        <v>105</v>
      </c>
      <c r="D55" s="24" t="s">
        <v>106</v>
      </c>
      <c r="E55" s="33" t="s">
        <v>18</v>
      </c>
      <c r="F55" s="25">
        <v>2.8</v>
      </c>
      <c r="G55" s="18">
        <v>84.08</v>
      </c>
      <c r="H55" s="26">
        <f t="shared" si="5"/>
        <v>15.010000000000005</v>
      </c>
      <c r="I55" s="19">
        <v>69.07</v>
      </c>
      <c r="J55" s="25">
        <f t="shared" si="7"/>
        <v>7768.446717411989</v>
      </c>
      <c r="K55" s="25">
        <f t="shared" si="6"/>
        <v>9456.652671203128</v>
      </c>
      <c r="L55" s="17">
        <v>653171</v>
      </c>
      <c r="M55" s="27" t="s">
        <v>19</v>
      </c>
      <c r="N55" s="27" t="s">
        <v>20</v>
      </c>
      <c r="O55" s="53"/>
    </row>
    <row r="56" spans="1:15" s="3" customFormat="1" ht="17.25" customHeight="1">
      <c r="A56" s="15">
        <f t="shared" si="4"/>
        <v>51</v>
      </c>
      <c r="B56" s="16" t="s">
        <v>221</v>
      </c>
      <c r="C56" s="24" t="s">
        <v>110</v>
      </c>
      <c r="D56" s="24" t="s">
        <v>106</v>
      </c>
      <c r="E56" s="33" t="s">
        <v>21</v>
      </c>
      <c r="F56" s="25">
        <v>2.8</v>
      </c>
      <c r="G56" s="18">
        <v>116.97</v>
      </c>
      <c r="H56" s="26">
        <f t="shared" si="5"/>
        <v>20.879999999999995</v>
      </c>
      <c r="I56" s="26">
        <v>96.09</v>
      </c>
      <c r="J56" s="25">
        <f t="shared" si="7"/>
        <v>8157.809694793536</v>
      </c>
      <c r="K56" s="25">
        <f t="shared" si="6"/>
        <v>9930.471433031533</v>
      </c>
      <c r="L56" s="17">
        <v>954219</v>
      </c>
      <c r="M56" s="27" t="s">
        <v>19</v>
      </c>
      <c r="N56" s="27" t="s">
        <v>20</v>
      </c>
      <c r="O56" s="53"/>
    </row>
    <row r="57" spans="1:15" s="3" customFormat="1" ht="17.25" customHeight="1">
      <c r="A57" s="15">
        <f t="shared" si="4"/>
        <v>52</v>
      </c>
      <c r="B57" s="16" t="s">
        <v>221</v>
      </c>
      <c r="C57" s="24" t="s">
        <v>111</v>
      </c>
      <c r="D57" s="24" t="s">
        <v>112</v>
      </c>
      <c r="E57" s="33" t="s">
        <v>18</v>
      </c>
      <c r="F57" s="25">
        <v>2.8</v>
      </c>
      <c r="G57" s="18">
        <v>84.08</v>
      </c>
      <c r="H57" s="26">
        <f t="shared" si="5"/>
        <v>15.010000000000005</v>
      </c>
      <c r="I57" s="19">
        <v>69.07</v>
      </c>
      <c r="J57" s="25">
        <f t="shared" si="7"/>
        <v>7799.01284490961</v>
      </c>
      <c r="K57" s="25">
        <f t="shared" si="6"/>
        <v>9493.861300130304</v>
      </c>
      <c r="L57" s="17">
        <v>655741</v>
      </c>
      <c r="M57" s="27" t="s">
        <v>19</v>
      </c>
      <c r="N57" s="27" t="s">
        <v>20</v>
      </c>
      <c r="O57" s="53"/>
    </row>
    <row r="58" spans="1:15" s="3" customFormat="1" ht="17.25" customHeight="1">
      <c r="A58" s="15">
        <f t="shared" si="4"/>
        <v>53</v>
      </c>
      <c r="B58" s="16" t="s">
        <v>221</v>
      </c>
      <c r="C58" s="24" t="s">
        <v>113</v>
      </c>
      <c r="D58" s="24" t="s">
        <v>112</v>
      </c>
      <c r="E58" s="33" t="s">
        <v>18</v>
      </c>
      <c r="F58" s="25">
        <v>2.8</v>
      </c>
      <c r="G58" s="18">
        <v>84.08</v>
      </c>
      <c r="H58" s="26">
        <f t="shared" si="5"/>
        <v>15.010000000000005</v>
      </c>
      <c r="I58" s="19">
        <v>69.07</v>
      </c>
      <c r="J58" s="25">
        <f t="shared" si="7"/>
        <v>7900.856327307327</v>
      </c>
      <c r="K58" s="25">
        <f t="shared" si="6"/>
        <v>9617.836976979876</v>
      </c>
      <c r="L58" s="17">
        <v>664304</v>
      </c>
      <c r="M58" s="27" t="s">
        <v>19</v>
      </c>
      <c r="N58" s="27" t="s">
        <v>20</v>
      </c>
      <c r="O58" s="53"/>
    </row>
    <row r="59" spans="1:15" s="3" customFormat="1" ht="17.25" customHeight="1">
      <c r="A59" s="15">
        <f t="shared" si="4"/>
        <v>54</v>
      </c>
      <c r="B59" s="16" t="s">
        <v>221</v>
      </c>
      <c r="C59" s="24" t="s">
        <v>114</v>
      </c>
      <c r="D59" s="24" t="s">
        <v>112</v>
      </c>
      <c r="E59" s="33" t="s">
        <v>22</v>
      </c>
      <c r="F59" s="25">
        <v>2.8</v>
      </c>
      <c r="G59" s="18">
        <v>96.3</v>
      </c>
      <c r="H59" s="26">
        <f t="shared" si="5"/>
        <v>17.189999999999998</v>
      </c>
      <c r="I59" s="19">
        <v>79.11</v>
      </c>
      <c r="J59" s="25">
        <f t="shared" si="7"/>
        <v>8297.476635514018</v>
      </c>
      <c r="K59" s="25">
        <f t="shared" si="6"/>
        <v>10100.455062571104</v>
      </c>
      <c r="L59" s="17">
        <v>799047</v>
      </c>
      <c r="M59" s="27" t="s">
        <v>19</v>
      </c>
      <c r="N59" s="27" t="s">
        <v>20</v>
      </c>
      <c r="O59" s="53"/>
    </row>
    <row r="60" spans="1:15" s="3" customFormat="1" ht="17.25" customHeight="1">
      <c r="A60" s="15">
        <f t="shared" si="4"/>
        <v>55</v>
      </c>
      <c r="B60" s="16" t="s">
        <v>221</v>
      </c>
      <c r="C60" s="24" t="s">
        <v>115</v>
      </c>
      <c r="D60" s="24" t="s">
        <v>112</v>
      </c>
      <c r="E60" s="33" t="s">
        <v>22</v>
      </c>
      <c r="F60" s="25">
        <v>2.8</v>
      </c>
      <c r="G60" s="18">
        <v>96.32</v>
      </c>
      <c r="H60" s="26">
        <f t="shared" si="5"/>
        <v>17.19999999999999</v>
      </c>
      <c r="I60" s="19">
        <v>79.12</v>
      </c>
      <c r="J60" s="25">
        <f t="shared" si="7"/>
        <v>8152.33596345515</v>
      </c>
      <c r="K60" s="25">
        <f t="shared" si="6"/>
        <v>9924.582912032356</v>
      </c>
      <c r="L60" s="17">
        <v>785233</v>
      </c>
      <c r="M60" s="27" t="s">
        <v>19</v>
      </c>
      <c r="N60" s="27" t="s">
        <v>20</v>
      </c>
      <c r="O60" s="53"/>
    </row>
    <row r="61" spans="1:15" s="3" customFormat="1" ht="17.25" customHeight="1">
      <c r="A61" s="15">
        <f t="shared" si="4"/>
        <v>56</v>
      </c>
      <c r="B61" s="16" t="s">
        <v>221</v>
      </c>
      <c r="C61" s="24" t="s">
        <v>116</v>
      </c>
      <c r="D61" s="24" t="s">
        <v>112</v>
      </c>
      <c r="E61" s="33" t="s">
        <v>21</v>
      </c>
      <c r="F61" s="25">
        <v>2.8</v>
      </c>
      <c r="G61" s="18">
        <v>116.97</v>
      </c>
      <c r="H61" s="26">
        <f t="shared" si="5"/>
        <v>20.879999999999995</v>
      </c>
      <c r="I61" s="26">
        <v>96.09</v>
      </c>
      <c r="J61" s="25">
        <f t="shared" si="7"/>
        <v>7655.73223903565</v>
      </c>
      <c r="K61" s="25">
        <f t="shared" si="6"/>
        <v>9319.294411489229</v>
      </c>
      <c r="L61" s="17">
        <v>895491</v>
      </c>
      <c r="M61" s="27" t="s">
        <v>19</v>
      </c>
      <c r="N61" s="27" t="s">
        <v>20</v>
      </c>
      <c r="O61" s="53"/>
    </row>
    <row r="62" spans="1:15" s="3" customFormat="1" ht="17.25" customHeight="1">
      <c r="A62" s="15">
        <f t="shared" si="4"/>
        <v>57</v>
      </c>
      <c r="B62" s="16" t="s">
        <v>221</v>
      </c>
      <c r="C62" s="24" t="s">
        <v>210</v>
      </c>
      <c r="D62" s="24" t="s">
        <v>118</v>
      </c>
      <c r="E62" s="33" t="s">
        <v>18</v>
      </c>
      <c r="F62" s="25">
        <v>2.8</v>
      </c>
      <c r="G62" s="18">
        <v>84.08</v>
      </c>
      <c r="H62" s="26">
        <f t="shared" si="5"/>
        <v>15.010000000000005</v>
      </c>
      <c r="I62" s="19">
        <v>69.07</v>
      </c>
      <c r="J62" s="25">
        <f t="shared" si="7"/>
        <v>6681.553282588012</v>
      </c>
      <c r="K62" s="25">
        <f t="shared" si="6"/>
        <v>8133.560156363111</v>
      </c>
      <c r="L62" s="17">
        <v>561785</v>
      </c>
      <c r="M62" s="27" t="s">
        <v>19</v>
      </c>
      <c r="N62" s="27" t="s">
        <v>20</v>
      </c>
      <c r="O62" s="53"/>
    </row>
    <row r="63" spans="1:15" s="3" customFormat="1" ht="17.25" customHeight="1">
      <c r="A63" s="15">
        <f t="shared" si="4"/>
        <v>58</v>
      </c>
      <c r="B63" s="16" t="s">
        <v>221</v>
      </c>
      <c r="C63" s="24" t="s">
        <v>211</v>
      </c>
      <c r="D63" s="24" t="s">
        <v>118</v>
      </c>
      <c r="E63" s="33" t="s">
        <v>18</v>
      </c>
      <c r="F63" s="25">
        <v>2.8</v>
      </c>
      <c r="G63" s="18">
        <v>84.08</v>
      </c>
      <c r="H63" s="26">
        <f t="shared" si="5"/>
        <v>15.010000000000005</v>
      </c>
      <c r="I63" s="19">
        <v>69.07</v>
      </c>
      <c r="J63" s="25">
        <f t="shared" si="7"/>
        <v>6781.351094196004</v>
      </c>
      <c r="K63" s="25">
        <f t="shared" si="6"/>
        <v>8255.045605907051</v>
      </c>
      <c r="L63" s="17">
        <v>570176</v>
      </c>
      <c r="M63" s="27" t="s">
        <v>19</v>
      </c>
      <c r="N63" s="27" t="s">
        <v>20</v>
      </c>
      <c r="O63" s="53"/>
    </row>
    <row r="64" spans="1:15" s="3" customFormat="1" ht="17.25" customHeight="1">
      <c r="A64" s="15">
        <f t="shared" si="4"/>
        <v>59</v>
      </c>
      <c r="B64" s="16" t="s">
        <v>221</v>
      </c>
      <c r="C64" s="24" t="s">
        <v>119</v>
      </c>
      <c r="D64" s="24" t="s">
        <v>118</v>
      </c>
      <c r="E64" s="33" t="s">
        <v>22</v>
      </c>
      <c r="F64" s="25">
        <v>2.8</v>
      </c>
      <c r="G64" s="18">
        <v>96.3</v>
      </c>
      <c r="H64" s="26">
        <f t="shared" si="5"/>
        <v>17.189999999999998</v>
      </c>
      <c r="I64" s="19">
        <v>79.11</v>
      </c>
      <c r="J64" s="25">
        <f t="shared" si="7"/>
        <v>7391.9418483904465</v>
      </c>
      <c r="K64" s="25">
        <f t="shared" si="6"/>
        <v>8998.154468461636</v>
      </c>
      <c r="L64" s="17">
        <v>711844</v>
      </c>
      <c r="M64" s="27" t="s">
        <v>19</v>
      </c>
      <c r="N64" s="27" t="s">
        <v>20</v>
      </c>
      <c r="O64" s="53"/>
    </row>
    <row r="65" spans="1:15" s="3" customFormat="1" ht="17.25" customHeight="1">
      <c r="A65" s="15">
        <f t="shared" si="4"/>
        <v>60</v>
      </c>
      <c r="B65" s="16" t="s">
        <v>221</v>
      </c>
      <c r="C65" s="24" t="s">
        <v>120</v>
      </c>
      <c r="D65" s="24" t="s">
        <v>118</v>
      </c>
      <c r="E65" s="33" t="s">
        <v>22</v>
      </c>
      <c r="F65" s="25">
        <v>2.8</v>
      </c>
      <c r="G65" s="18">
        <v>96.32</v>
      </c>
      <c r="H65" s="26">
        <f t="shared" si="5"/>
        <v>17.19999999999999</v>
      </c>
      <c r="I65" s="19">
        <v>79.12</v>
      </c>
      <c r="J65" s="25">
        <f t="shared" si="7"/>
        <v>7797.113787375416</v>
      </c>
      <c r="K65" s="25">
        <f t="shared" si="6"/>
        <v>9492.138523761374</v>
      </c>
      <c r="L65" s="17">
        <v>751018</v>
      </c>
      <c r="M65" s="27" t="s">
        <v>19</v>
      </c>
      <c r="N65" s="27" t="s">
        <v>20</v>
      </c>
      <c r="O65" s="53"/>
    </row>
    <row r="66" spans="1:15" s="3" customFormat="1" ht="17.25" customHeight="1">
      <c r="A66" s="15">
        <f t="shared" si="4"/>
        <v>61</v>
      </c>
      <c r="B66" s="16" t="s">
        <v>221</v>
      </c>
      <c r="C66" s="24" t="s">
        <v>123</v>
      </c>
      <c r="D66" s="24" t="s">
        <v>122</v>
      </c>
      <c r="E66" s="33" t="s">
        <v>18</v>
      </c>
      <c r="F66" s="25">
        <v>2.8</v>
      </c>
      <c r="G66" s="18">
        <v>84.08</v>
      </c>
      <c r="H66" s="26">
        <f t="shared" si="5"/>
        <v>15.010000000000005</v>
      </c>
      <c r="I66" s="19">
        <v>69.07</v>
      </c>
      <c r="J66" s="25">
        <f t="shared" si="7"/>
        <v>7748.08515699334</v>
      </c>
      <c r="K66" s="25">
        <f t="shared" si="6"/>
        <v>9431.866222672652</v>
      </c>
      <c r="L66" s="17">
        <v>651459</v>
      </c>
      <c r="M66" s="27" t="s">
        <v>19</v>
      </c>
      <c r="N66" s="27" t="s">
        <v>20</v>
      </c>
      <c r="O66" s="53"/>
    </row>
    <row r="67" spans="1:15" s="3" customFormat="1" ht="17.25" customHeight="1">
      <c r="A67" s="15">
        <f t="shared" si="4"/>
        <v>62</v>
      </c>
      <c r="B67" s="16" t="s">
        <v>221</v>
      </c>
      <c r="C67" s="24" t="s">
        <v>213</v>
      </c>
      <c r="D67" s="24" t="s">
        <v>122</v>
      </c>
      <c r="E67" s="33" t="s">
        <v>22</v>
      </c>
      <c r="F67" s="25">
        <v>2.8</v>
      </c>
      <c r="G67" s="18">
        <v>96.32</v>
      </c>
      <c r="H67" s="26">
        <f t="shared" si="5"/>
        <v>17.19999999999999</v>
      </c>
      <c r="I67" s="19">
        <v>79.12</v>
      </c>
      <c r="J67" s="25">
        <f t="shared" si="7"/>
        <v>8152.33596345515</v>
      </c>
      <c r="K67" s="25">
        <f t="shared" si="6"/>
        <v>9924.582912032356</v>
      </c>
      <c r="L67" s="17">
        <v>785233</v>
      </c>
      <c r="M67" s="27" t="s">
        <v>19</v>
      </c>
      <c r="N67" s="27" t="s">
        <v>20</v>
      </c>
      <c r="O67" s="53"/>
    </row>
    <row r="68" spans="1:15" s="3" customFormat="1" ht="17.25" customHeight="1">
      <c r="A68" s="15">
        <f t="shared" si="4"/>
        <v>63</v>
      </c>
      <c r="B68" s="16" t="s">
        <v>221</v>
      </c>
      <c r="C68" s="24" t="s">
        <v>126</v>
      </c>
      <c r="D68" s="24" t="s">
        <v>127</v>
      </c>
      <c r="E68" s="33" t="s">
        <v>18</v>
      </c>
      <c r="F68" s="25">
        <v>2.8</v>
      </c>
      <c r="G68" s="18">
        <v>84.08</v>
      </c>
      <c r="H68" s="26">
        <f t="shared" si="5"/>
        <v>15.010000000000005</v>
      </c>
      <c r="I68" s="19">
        <v>69.07</v>
      </c>
      <c r="J68" s="25">
        <f t="shared" si="7"/>
        <v>7615.687440532826</v>
      </c>
      <c r="K68" s="25">
        <f t="shared" si="6"/>
        <v>9270.696394961635</v>
      </c>
      <c r="L68" s="17">
        <v>640327</v>
      </c>
      <c r="M68" s="27" t="s">
        <v>19</v>
      </c>
      <c r="N68" s="27" t="s">
        <v>20</v>
      </c>
      <c r="O68" s="53"/>
    </row>
    <row r="69" spans="1:15" s="3" customFormat="1" ht="17.25" customHeight="1">
      <c r="A69" s="15">
        <f t="shared" si="4"/>
        <v>64</v>
      </c>
      <c r="B69" s="16" t="s">
        <v>221</v>
      </c>
      <c r="C69" s="24" t="s">
        <v>130</v>
      </c>
      <c r="D69" s="24" t="s">
        <v>127</v>
      </c>
      <c r="E69" s="33" t="s">
        <v>22</v>
      </c>
      <c r="F69" s="25">
        <v>2.8</v>
      </c>
      <c r="G69" s="18">
        <v>96.32</v>
      </c>
      <c r="H69" s="26">
        <f t="shared" si="5"/>
        <v>17.19999999999999</v>
      </c>
      <c r="I69" s="19">
        <v>79.12</v>
      </c>
      <c r="J69" s="25">
        <f t="shared" si="7"/>
        <v>8121.771179401994</v>
      </c>
      <c r="K69" s="25">
        <f t="shared" si="6"/>
        <v>9887.373609706774</v>
      </c>
      <c r="L69" s="17">
        <v>782289</v>
      </c>
      <c r="M69" s="27" t="s">
        <v>19</v>
      </c>
      <c r="N69" s="27" t="s">
        <v>20</v>
      </c>
      <c r="O69" s="53"/>
    </row>
    <row r="70" spans="1:15" s="3" customFormat="1" ht="17.25" customHeight="1">
      <c r="A70" s="15">
        <f t="shared" si="4"/>
        <v>65</v>
      </c>
      <c r="B70" s="16" t="s">
        <v>221</v>
      </c>
      <c r="C70" s="24" t="s">
        <v>131</v>
      </c>
      <c r="D70" s="24" t="s">
        <v>127</v>
      </c>
      <c r="E70" s="33" t="s">
        <v>21</v>
      </c>
      <c r="F70" s="25">
        <v>2.8</v>
      </c>
      <c r="G70" s="18">
        <v>116.97</v>
      </c>
      <c r="H70" s="26">
        <f t="shared" si="5"/>
        <v>20.879999999999995</v>
      </c>
      <c r="I70" s="26">
        <v>96.09</v>
      </c>
      <c r="J70" s="25">
        <f t="shared" si="7"/>
        <v>7608.0020518081565</v>
      </c>
      <c r="K70" s="25">
        <f t="shared" si="6"/>
        <v>9261.192631907586</v>
      </c>
      <c r="L70" s="17">
        <v>889908</v>
      </c>
      <c r="M70" s="27" t="s">
        <v>19</v>
      </c>
      <c r="N70" s="27" t="s">
        <v>20</v>
      </c>
      <c r="O70" s="53"/>
    </row>
    <row r="71" spans="1:15" s="3" customFormat="1" ht="17.25" customHeight="1">
      <c r="A71" s="15">
        <f t="shared" si="4"/>
        <v>66</v>
      </c>
      <c r="B71" s="16" t="s">
        <v>221</v>
      </c>
      <c r="C71" s="24" t="s">
        <v>214</v>
      </c>
      <c r="D71" s="24" t="s">
        <v>133</v>
      </c>
      <c r="E71" s="33" t="s">
        <v>18</v>
      </c>
      <c r="F71" s="25">
        <v>2.8</v>
      </c>
      <c r="G71" s="18">
        <v>84.08</v>
      </c>
      <c r="H71" s="26">
        <f t="shared" si="5"/>
        <v>15.010000000000005</v>
      </c>
      <c r="I71" s="19">
        <v>69.07</v>
      </c>
      <c r="J71" s="25">
        <f t="shared" si="7"/>
        <v>7585.121313035204</v>
      </c>
      <c r="K71" s="25">
        <f t="shared" si="6"/>
        <v>9233.48776603446</v>
      </c>
      <c r="L71" s="17">
        <v>637757</v>
      </c>
      <c r="M71" s="27" t="s">
        <v>19</v>
      </c>
      <c r="N71" s="27" t="s">
        <v>20</v>
      </c>
      <c r="O71" s="53"/>
    </row>
    <row r="72" spans="1:15" s="3" customFormat="1" ht="17.25" customHeight="1">
      <c r="A72" s="15">
        <f t="shared" si="4"/>
        <v>67</v>
      </c>
      <c r="B72" s="16" t="s">
        <v>221</v>
      </c>
      <c r="C72" s="24" t="s">
        <v>134</v>
      </c>
      <c r="D72" s="24" t="s">
        <v>133</v>
      </c>
      <c r="E72" s="33" t="s">
        <v>21</v>
      </c>
      <c r="F72" s="25">
        <v>2.8</v>
      </c>
      <c r="G72" s="18">
        <v>116.97</v>
      </c>
      <c r="H72" s="26">
        <f t="shared" si="5"/>
        <v>20.879999999999995</v>
      </c>
      <c r="I72" s="19">
        <v>96.09</v>
      </c>
      <c r="J72" s="25">
        <f t="shared" si="7"/>
        <v>7763.640249636659</v>
      </c>
      <c r="K72" s="25">
        <f t="shared" si="6"/>
        <v>9450.650431886772</v>
      </c>
      <c r="L72" s="17">
        <v>908113</v>
      </c>
      <c r="M72" s="27" t="s">
        <v>19</v>
      </c>
      <c r="N72" s="27" t="s">
        <v>20</v>
      </c>
      <c r="O72" s="53"/>
    </row>
    <row r="73" spans="1:15" s="3" customFormat="1" ht="17.25" customHeight="1">
      <c r="A73" s="15">
        <f t="shared" si="4"/>
        <v>68</v>
      </c>
      <c r="B73" s="16" t="s">
        <v>221</v>
      </c>
      <c r="C73" s="24" t="s">
        <v>136</v>
      </c>
      <c r="D73" s="24" t="s">
        <v>133</v>
      </c>
      <c r="E73" s="33" t="s">
        <v>22</v>
      </c>
      <c r="F73" s="25">
        <v>2.8</v>
      </c>
      <c r="G73" s="18">
        <v>96.32</v>
      </c>
      <c r="H73" s="26">
        <f t="shared" si="5"/>
        <v>17.19999999999999</v>
      </c>
      <c r="I73" s="19">
        <v>79.12</v>
      </c>
      <c r="J73" s="25">
        <f t="shared" si="7"/>
        <v>8091.227159468439</v>
      </c>
      <c r="K73" s="25">
        <f t="shared" si="6"/>
        <v>9850.189585439837</v>
      </c>
      <c r="L73" s="17">
        <v>779347</v>
      </c>
      <c r="M73" s="27" t="s">
        <v>19</v>
      </c>
      <c r="N73" s="27" t="s">
        <v>20</v>
      </c>
      <c r="O73" s="53"/>
    </row>
    <row r="74" spans="1:15" s="3" customFormat="1" ht="17.25" customHeight="1">
      <c r="A74" s="15">
        <f t="shared" si="4"/>
        <v>69</v>
      </c>
      <c r="B74" s="16" t="s">
        <v>221</v>
      </c>
      <c r="C74" s="24" t="s">
        <v>137</v>
      </c>
      <c r="D74" s="24" t="s">
        <v>138</v>
      </c>
      <c r="E74" s="33" t="s">
        <v>18</v>
      </c>
      <c r="F74" s="25">
        <v>2.8</v>
      </c>
      <c r="G74" s="18">
        <v>84.08</v>
      </c>
      <c r="H74" s="26">
        <f t="shared" si="5"/>
        <v>15.010000000000005</v>
      </c>
      <c r="I74" s="19">
        <v>69.07</v>
      </c>
      <c r="J74" s="25">
        <f t="shared" si="7"/>
        <v>6891.091817316841</v>
      </c>
      <c r="K74" s="25">
        <f t="shared" si="6"/>
        <v>8388.634718401623</v>
      </c>
      <c r="L74" s="17">
        <v>579403</v>
      </c>
      <c r="M74" s="27" t="s">
        <v>19</v>
      </c>
      <c r="N74" s="27" t="s">
        <v>20</v>
      </c>
      <c r="O74" s="53"/>
    </row>
    <row r="75" spans="1:15" s="3" customFormat="1" ht="17.25" customHeight="1">
      <c r="A75" s="15">
        <f t="shared" si="4"/>
        <v>70</v>
      </c>
      <c r="B75" s="16" t="s">
        <v>221</v>
      </c>
      <c r="C75" s="24" t="s">
        <v>139</v>
      </c>
      <c r="D75" s="24" t="s">
        <v>138</v>
      </c>
      <c r="E75" s="33" t="s">
        <v>18</v>
      </c>
      <c r="F75" s="25">
        <v>2.8</v>
      </c>
      <c r="G75" s="18">
        <v>84.08</v>
      </c>
      <c r="H75" s="26">
        <f t="shared" si="5"/>
        <v>15.010000000000005</v>
      </c>
      <c r="I75" s="19">
        <v>69.07</v>
      </c>
      <c r="J75" s="25">
        <f t="shared" si="7"/>
        <v>7656.422454804948</v>
      </c>
      <c r="K75" s="25">
        <f t="shared" si="6"/>
        <v>9320.283770088317</v>
      </c>
      <c r="L75" s="17">
        <v>643752</v>
      </c>
      <c r="M75" s="27" t="s">
        <v>19</v>
      </c>
      <c r="N75" s="27" t="s">
        <v>20</v>
      </c>
      <c r="O75" s="53"/>
    </row>
    <row r="76" spans="1:15" s="3" customFormat="1" ht="17.25" customHeight="1">
      <c r="A76" s="15">
        <f t="shared" si="4"/>
        <v>71</v>
      </c>
      <c r="B76" s="16" t="s">
        <v>221</v>
      </c>
      <c r="C76" s="24" t="s">
        <v>142</v>
      </c>
      <c r="D76" s="24" t="s">
        <v>138</v>
      </c>
      <c r="E76" s="33" t="s">
        <v>22</v>
      </c>
      <c r="F76" s="25">
        <v>2.8</v>
      </c>
      <c r="G76" s="18">
        <v>96.32</v>
      </c>
      <c r="H76" s="26">
        <f t="shared" si="5"/>
        <v>17.19999999999999</v>
      </c>
      <c r="I76" s="19">
        <v>79.12</v>
      </c>
      <c r="J76" s="25">
        <f t="shared" si="7"/>
        <v>8060.6831395348845</v>
      </c>
      <c r="K76" s="25">
        <f t="shared" si="6"/>
        <v>9813.005561172902</v>
      </c>
      <c r="L76" s="17">
        <v>776405</v>
      </c>
      <c r="M76" s="27" t="s">
        <v>19</v>
      </c>
      <c r="N76" s="27" t="s">
        <v>20</v>
      </c>
      <c r="O76" s="53"/>
    </row>
    <row r="77" spans="1:15" s="3" customFormat="1" ht="17.25" customHeight="1">
      <c r="A77" s="15">
        <f t="shared" si="4"/>
        <v>72</v>
      </c>
      <c r="B77" s="16" t="s">
        <v>221</v>
      </c>
      <c r="C77" s="24" t="s">
        <v>143</v>
      </c>
      <c r="D77" s="24" t="s">
        <v>138</v>
      </c>
      <c r="E77" s="33" t="s">
        <v>21</v>
      </c>
      <c r="F77" s="25">
        <v>2.8</v>
      </c>
      <c r="G77" s="18">
        <v>116.97</v>
      </c>
      <c r="H77" s="26">
        <f t="shared" si="5"/>
        <v>20.879999999999995</v>
      </c>
      <c r="I77" s="26">
        <v>96.09</v>
      </c>
      <c r="J77" s="25">
        <f t="shared" si="7"/>
        <v>7565.931435410789</v>
      </c>
      <c r="K77" s="25">
        <f t="shared" si="6"/>
        <v>9209.980226870643</v>
      </c>
      <c r="L77" s="17">
        <v>884987</v>
      </c>
      <c r="M77" s="27" t="s">
        <v>19</v>
      </c>
      <c r="N77" s="27" t="s">
        <v>20</v>
      </c>
      <c r="O77" s="53"/>
    </row>
    <row r="78" spans="1:15" s="3" customFormat="1" ht="17.25" customHeight="1">
      <c r="A78" s="15">
        <f t="shared" si="4"/>
        <v>73</v>
      </c>
      <c r="B78" s="16" t="s">
        <v>221</v>
      </c>
      <c r="C78" s="24" t="s">
        <v>148</v>
      </c>
      <c r="D78" s="24" t="s">
        <v>144</v>
      </c>
      <c r="E78" s="33" t="s">
        <v>22</v>
      </c>
      <c r="F78" s="25">
        <v>2.8</v>
      </c>
      <c r="G78" s="18">
        <v>96.32</v>
      </c>
      <c r="H78" s="26">
        <f t="shared" si="5"/>
        <v>17.19999999999999</v>
      </c>
      <c r="I78" s="19">
        <v>79.12</v>
      </c>
      <c r="J78" s="25">
        <f t="shared" si="7"/>
        <v>8030.128737541529</v>
      </c>
      <c r="K78" s="25">
        <f t="shared" si="6"/>
        <v>9775.808897876643</v>
      </c>
      <c r="L78" s="17">
        <v>773462</v>
      </c>
      <c r="M78" s="27" t="s">
        <v>19</v>
      </c>
      <c r="N78" s="27" t="s">
        <v>20</v>
      </c>
      <c r="O78" s="53" t="s">
        <v>228</v>
      </c>
    </row>
    <row r="79" spans="1:15" s="3" customFormat="1" ht="17.25" customHeight="1">
      <c r="A79" s="15">
        <f t="shared" si="4"/>
        <v>74</v>
      </c>
      <c r="B79" s="16" t="s">
        <v>221</v>
      </c>
      <c r="C79" s="24" t="s">
        <v>149</v>
      </c>
      <c r="D79" s="24" t="s">
        <v>144</v>
      </c>
      <c r="E79" s="33" t="s">
        <v>21</v>
      </c>
      <c r="F79" s="25">
        <v>2.8</v>
      </c>
      <c r="G79" s="18">
        <v>116.97</v>
      </c>
      <c r="H79" s="26">
        <f t="shared" si="5"/>
        <v>20.879999999999995</v>
      </c>
      <c r="I79" s="26">
        <v>96.09</v>
      </c>
      <c r="J79" s="25">
        <f t="shared" si="7"/>
        <v>8066.1622638283325</v>
      </c>
      <c r="K79" s="25">
        <f t="shared" si="6"/>
        <v>9818.909355812259</v>
      </c>
      <c r="L79" s="17">
        <v>943499</v>
      </c>
      <c r="M79" s="27" t="s">
        <v>19</v>
      </c>
      <c r="N79" s="27" t="s">
        <v>20</v>
      </c>
      <c r="O79" s="53"/>
    </row>
    <row r="80" spans="1:15" s="3" customFormat="1" ht="17.25" customHeight="1">
      <c r="A80" s="15">
        <f t="shared" si="4"/>
        <v>75</v>
      </c>
      <c r="B80" s="16" t="s">
        <v>221</v>
      </c>
      <c r="C80" s="24" t="s">
        <v>150</v>
      </c>
      <c r="D80" s="24" t="s">
        <v>151</v>
      </c>
      <c r="E80" s="33" t="s">
        <v>18</v>
      </c>
      <c r="F80" s="25">
        <v>2.8</v>
      </c>
      <c r="G80" s="18">
        <v>84.08</v>
      </c>
      <c r="H80" s="26">
        <f t="shared" si="5"/>
        <v>15.010000000000005</v>
      </c>
      <c r="I80" s="19">
        <v>69.07</v>
      </c>
      <c r="J80" s="25">
        <f t="shared" si="7"/>
        <v>6831.22026641294</v>
      </c>
      <c r="K80" s="25">
        <f t="shared" si="6"/>
        <v>8315.752135514696</v>
      </c>
      <c r="L80" s="17">
        <v>574369</v>
      </c>
      <c r="M80" s="27" t="s">
        <v>19</v>
      </c>
      <c r="N80" s="27" t="s">
        <v>20</v>
      </c>
      <c r="O80" s="53"/>
    </row>
    <row r="81" spans="1:15" s="3" customFormat="1" ht="17.25" customHeight="1">
      <c r="A81" s="15">
        <f t="shared" si="4"/>
        <v>76</v>
      </c>
      <c r="B81" s="16" t="s">
        <v>221</v>
      </c>
      <c r="C81" s="24" t="s">
        <v>152</v>
      </c>
      <c r="D81" s="24" t="s">
        <v>151</v>
      </c>
      <c r="E81" s="33" t="s">
        <v>18</v>
      </c>
      <c r="F81" s="25">
        <v>2.8</v>
      </c>
      <c r="G81" s="18">
        <v>84.08</v>
      </c>
      <c r="H81" s="26">
        <f t="shared" si="5"/>
        <v>15.010000000000005</v>
      </c>
      <c r="I81" s="19">
        <v>69.07</v>
      </c>
      <c r="J81" s="25">
        <f t="shared" si="7"/>
        <v>7595.313986679354</v>
      </c>
      <c r="K81" s="25">
        <f t="shared" si="6"/>
        <v>9245.895468365426</v>
      </c>
      <c r="L81" s="17">
        <v>638614</v>
      </c>
      <c r="M81" s="27" t="s">
        <v>19</v>
      </c>
      <c r="N81" s="27" t="s">
        <v>20</v>
      </c>
      <c r="O81" s="53"/>
    </row>
    <row r="82" spans="1:15" s="3" customFormat="1" ht="17.25" customHeight="1">
      <c r="A82" s="15">
        <f t="shared" si="4"/>
        <v>77</v>
      </c>
      <c r="B82" s="16" t="s">
        <v>221</v>
      </c>
      <c r="C82" s="24" t="s">
        <v>157</v>
      </c>
      <c r="D82" s="24" t="s">
        <v>158</v>
      </c>
      <c r="E82" s="33" t="s">
        <v>18</v>
      </c>
      <c r="F82" s="25">
        <v>2.8</v>
      </c>
      <c r="G82" s="18">
        <v>84.08</v>
      </c>
      <c r="H82" s="26">
        <f t="shared" si="5"/>
        <v>15.010000000000005</v>
      </c>
      <c r="I82" s="19">
        <v>69.07</v>
      </c>
      <c r="J82" s="25">
        <f t="shared" si="7"/>
        <v>6801.284490960989</v>
      </c>
      <c r="K82" s="25">
        <f t="shared" si="6"/>
        <v>8279.310844071233</v>
      </c>
      <c r="L82" s="17">
        <v>571852</v>
      </c>
      <c r="M82" s="27" t="s">
        <v>19</v>
      </c>
      <c r="N82" s="27" t="s">
        <v>20</v>
      </c>
      <c r="O82" s="53"/>
    </row>
    <row r="83" spans="1:15" s="3" customFormat="1" ht="17.25" customHeight="1">
      <c r="A83" s="15">
        <f t="shared" si="4"/>
        <v>78</v>
      </c>
      <c r="B83" s="16" t="s">
        <v>221</v>
      </c>
      <c r="C83" s="24" t="s">
        <v>159</v>
      </c>
      <c r="D83" s="24" t="s">
        <v>158</v>
      </c>
      <c r="E83" s="33" t="s">
        <v>18</v>
      </c>
      <c r="F83" s="25">
        <v>2.8</v>
      </c>
      <c r="G83" s="18">
        <v>84.08</v>
      </c>
      <c r="H83" s="26">
        <f t="shared" si="5"/>
        <v>15.010000000000005</v>
      </c>
      <c r="I83" s="19">
        <v>69.07</v>
      </c>
      <c r="J83" s="25">
        <f t="shared" si="7"/>
        <v>7564.7597526165555</v>
      </c>
      <c r="K83" s="25">
        <f t="shared" si="6"/>
        <v>9208.701317503983</v>
      </c>
      <c r="L83" s="17">
        <v>636045</v>
      </c>
      <c r="M83" s="27" t="s">
        <v>19</v>
      </c>
      <c r="N83" s="27" t="s">
        <v>20</v>
      </c>
      <c r="O83" s="53"/>
    </row>
    <row r="84" spans="1:15" s="3" customFormat="1" ht="17.25" customHeight="1">
      <c r="A84" s="15">
        <f t="shared" si="4"/>
        <v>79</v>
      </c>
      <c r="B84" s="16" t="s">
        <v>221</v>
      </c>
      <c r="C84" s="24" t="s">
        <v>163</v>
      </c>
      <c r="D84" s="24" t="s">
        <v>158</v>
      </c>
      <c r="E84" s="33" t="s">
        <v>21</v>
      </c>
      <c r="F84" s="25">
        <v>2.8</v>
      </c>
      <c r="G84" s="18">
        <v>116.97</v>
      </c>
      <c r="H84" s="26">
        <f t="shared" si="5"/>
        <v>20.879999999999995</v>
      </c>
      <c r="I84" s="26">
        <v>96.09</v>
      </c>
      <c r="J84" s="25">
        <f t="shared" si="7"/>
        <v>7476.122082585278</v>
      </c>
      <c r="K84" s="25">
        <f t="shared" si="6"/>
        <v>9100.655635341867</v>
      </c>
      <c r="L84" s="17">
        <v>874482</v>
      </c>
      <c r="M84" s="27" t="s">
        <v>19</v>
      </c>
      <c r="N84" s="27" t="s">
        <v>20</v>
      </c>
      <c r="O84" s="53"/>
    </row>
    <row r="85" spans="1:15" s="3" customFormat="1" ht="17.25" customHeight="1">
      <c r="A85" s="15">
        <f t="shared" si="4"/>
        <v>80</v>
      </c>
      <c r="B85" s="16" t="s">
        <v>221</v>
      </c>
      <c r="C85" s="24" t="s">
        <v>164</v>
      </c>
      <c r="D85" s="24" t="s">
        <v>165</v>
      </c>
      <c r="E85" s="33" t="s">
        <v>18</v>
      </c>
      <c r="F85" s="25">
        <v>2.8</v>
      </c>
      <c r="G85" s="18">
        <v>84.08</v>
      </c>
      <c r="H85" s="26">
        <f t="shared" si="5"/>
        <v>15.010000000000005</v>
      </c>
      <c r="I85" s="19">
        <v>69.07</v>
      </c>
      <c r="J85" s="25">
        <f t="shared" si="7"/>
        <v>7432.373929590866</v>
      </c>
      <c r="K85" s="25">
        <f t="shared" si="6"/>
        <v>9047.545967858696</v>
      </c>
      <c r="L85" s="17">
        <v>624914</v>
      </c>
      <c r="M85" s="27" t="s">
        <v>19</v>
      </c>
      <c r="N85" s="27" t="s">
        <v>20</v>
      </c>
      <c r="O85" s="53"/>
    </row>
    <row r="86" spans="1:15" s="3" customFormat="1" ht="17.25" customHeight="1">
      <c r="A86" s="15">
        <f t="shared" si="4"/>
        <v>81</v>
      </c>
      <c r="B86" s="16" t="s">
        <v>221</v>
      </c>
      <c r="C86" s="24" t="s">
        <v>215</v>
      </c>
      <c r="D86" s="24" t="s">
        <v>165</v>
      </c>
      <c r="E86" s="33" t="s">
        <v>18</v>
      </c>
      <c r="F86" s="25">
        <v>2.8</v>
      </c>
      <c r="G86" s="18">
        <v>84.08</v>
      </c>
      <c r="H86" s="26">
        <f t="shared" si="5"/>
        <v>15.010000000000005</v>
      </c>
      <c r="I86" s="19">
        <v>69.07</v>
      </c>
      <c r="J86" s="25">
        <f t="shared" si="7"/>
        <v>7534.205518553758</v>
      </c>
      <c r="K86" s="25">
        <f t="shared" si="6"/>
        <v>9171.507166642537</v>
      </c>
      <c r="L86" s="17">
        <v>633476</v>
      </c>
      <c r="M86" s="27" t="s">
        <v>19</v>
      </c>
      <c r="N86" s="27" t="s">
        <v>20</v>
      </c>
      <c r="O86" s="53"/>
    </row>
    <row r="87" spans="1:15" s="3" customFormat="1" ht="17.25" customHeight="1">
      <c r="A87" s="15">
        <f t="shared" si="4"/>
        <v>82</v>
      </c>
      <c r="B87" s="16" t="s">
        <v>221</v>
      </c>
      <c r="C87" s="24" t="s">
        <v>168</v>
      </c>
      <c r="D87" s="24" t="s">
        <v>165</v>
      </c>
      <c r="E87" s="33" t="s">
        <v>22</v>
      </c>
      <c r="F87" s="25">
        <v>2.8</v>
      </c>
      <c r="G87" s="18">
        <v>96.32</v>
      </c>
      <c r="H87" s="26">
        <f t="shared" si="5"/>
        <v>17.19999999999999</v>
      </c>
      <c r="I87" s="19">
        <v>79.12</v>
      </c>
      <c r="J87" s="25">
        <f t="shared" si="7"/>
        <v>7938.455149501661</v>
      </c>
      <c r="K87" s="25">
        <f t="shared" si="6"/>
        <v>9664.206268958544</v>
      </c>
      <c r="L87" s="17">
        <v>764632</v>
      </c>
      <c r="M87" s="27" t="s">
        <v>19</v>
      </c>
      <c r="N87" s="27" t="s">
        <v>20</v>
      </c>
      <c r="O87" s="53"/>
    </row>
    <row r="88" spans="1:15" s="3" customFormat="1" ht="17.25" customHeight="1">
      <c r="A88" s="15">
        <f t="shared" si="4"/>
        <v>83</v>
      </c>
      <c r="B88" s="16" t="s">
        <v>221</v>
      </c>
      <c r="C88" s="24" t="s">
        <v>169</v>
      </c>
      <c r="D88" s="24" t="s">
        <v>165</v>
      </c>
      <c r="E88" s="33" t="s">
        <v>21</v>
      </c>
      <c r="F88" s="25">
        <v>2.8</v>
      </c>
      <c r="G88" s="18">
        <v>116.97</v>
      </c>
      <c r="H88" s="26">
        <f t="shared" si="5"/>
        <v>20.879999999999995</v>
      </c>
      <c r="I88" s="26">
        <v>96.09</v>
      </c>
      <c r="J88" s="25">
        <f t="shared" si="7"/>
        <v>7974.5062836624775</v>
      </c>
      <c r="K88" s="25">
        <f t="shared" si="6"/>
        <v>9707.336871682797</v>
      </c>
      <c r="L88" s="17">
        <v>932778</v>
      </c>
      <c r="M88" s="27" t="s">
        <v>19</v>
      </c>
      <c r="N88" s="27" t="s">
        <v>20</v>
      </c>
      <c r="O88" s="53"/>
    </row>
    <row r="89" spans="1:15" s="3" customFormat="1" ht="17.25" customHeight="1">
      <c r="A89" s="15">
        <f t="shared" si="4"/>
        <v>84</v>
      </c>
      <c r="B89" s="16" t="s">
        <v>221</v>
      </c>
      <c r="C89" s="24" t="s">
        <v>170</v>
      </c>
      <c r="D89" s="24" t="s">
        <v>171</v>
      </c>
      <c r="E89" s="33" t="s">
        <v>18</v>
      </c>
      <c r="F89" s="25">
        <v>2.8</v>
      </c>
      <c r="G89" s="18">
        <v>84.08</v>
      </c>
      <c r="H89" s="26">
        <f t="shared" si="5"/>
        <v>15.010000000000005</v>
      </c>
      <c r="I89" s="19">
        <v>69.07</v>
      </c>
      <c r="J89" s="25">
        <f t="shared" si="7"/>
        <v>7401.807802093244</v>
      </c>
      <c r="K89" s="25">
        <f t="shared" si="6"/>
        <v>9010.33733893152</v>
      </c>
      <c r="L89" s="17">
        <v>622344</v>
      </c>
      <c r="M89" s="27" t="s">
        <v>19</v>
      </c>
      <c r="N89" s="27" t="s">
        <v>20</v>
      </c>
      <c r="O89" s="53"/>
    </row>
    <row r="90" spans="1:15" s="3" customFormat="1" ht="17.25" customHeight="1">
      <c r="A90" s="15">
        <f t="shared" si="4"/>
        <v>85</v>
      </c>
      <c r="B90" s="16" t="s">
        <v>221</v>
      </c>
      <c r="C90" s="24" t="s">
        <v>172</v>
      </c>
      <c r="D90" s="24" t="s">
        <v>171</v>
      </c>
      <c r="E90" s="33" t="s">
        <v>18</v>
      </c>
      <c r="F90" s="25">
        <v>2.8</v>
      </c>
      <c r="G90" s="18">
        <v>84.08</v>
      </c>
      <c r="H90" s="26">
        <f t="shared" si="5"/>
        <v>15.010000000000005</v>
      </c>
      <c r="I90" s="19">
        <v>69.07</v>
      </c>
      <c r="J90" s="25">
        <f t="shared" si="7"/>
        <v>6841.198858230257</v>
      </c>
      <c r="K90" s="25">
        <f t="shared" si="6"/>
        <v>8327.899232662518</v>
      </c>
      <c r="L90" s="17">
        <v>575208</v>
      </c>
      <c r="M90" s="27" t="s">
        <v>19</v>
      </c>
      <c r="N90" s="27" t="s">
        <v>20</v>
      </c>
      <c r="O90" s="53"/>
    </row>
    <row r="91" spans="1:15" s="3" customFormat="1" ht="17.25" customHeight="1">
      <c r="A91" s="15">
        <f t="shared" si="4"/>
        <v>86</v>
      </c>
      <c r="B91" s="16" t="s">
        <v>221</v>
      </c>
      <c r="C91" s="24" t="s">
        <v>175</v>
      </c>
      <c r="D91" s="24" t="s">
        <v>171</v>
      </c>
      <c r="E91" s="33" t="s">
        <v>22</v>
      </c>
      <c r="F91" s="25">
        <v>2.8</v>
      </c>
      <c r="G91" s="18">
        <v>96.32</v>
      </c>
      <c r="H91" s="26">
        <f t="shared" si="5"/>
        <v>17.19999999999999</v>
      </c>
      <c r="I91" s="19">
        <v>79.12</v>
      </c>
      <c r="J91" s="25">
        <f t="shared" si="7"/>
        <v>7907.921511627907</v>
      </c>
      <c r="K91" s="25">
        <f t="shared" si="6"/>
        <v>9627.03488372093</v>
      </c>
      <c r="L91" s="17">
        <v>761691</v>
      </c>
      <c r="M91" s="27" t="s">
        <v>19</v>
      </c>
      <c r="N91" s="27" t="s">
        <v>20</v>
      </c>
      <c r="O91" s="53"/>
    </row>
    <row r="92" spans="1:15" s="3" customFormat="1" ht="17.25" customHeight="1">
      <c r="A92" s="15">
        <f t="shared" si="4"/>
        <v>87</v>
      </c>
      <c r="B92" s="16" t="s">
        <v>221</v>
      </c>
      <c r="C92" s="24" t="s">
        <v>176</v>
      </c>
      <c r="D92" s="24" t="s">
        <v>171</v>
      </c>
      <c r="E92" s="33" t="s">
        <v>21</v>
      </c>
      <c r="F92" s="25">
        <v>2.8</v>
      </c>
      <c r="G92" s="18">
        <v>116.97</v>
      </c>
      <c r="H92" s="26">
        <f t="shared" si="5"/>
        <v>20.879999999999995</v>
      </c>
      <c r="I92" s="26">
        <v>96.09</v>
      </c>
      <c r="J92" s="25">
        <f t="shared" si="7"/>
        <v>7416.2434812345045</v>
      </c>
      <c r="K92" s="25">
        <f t="shared" si="6"/>
        <v>9027.765636382557</v>
      </c>
      <c r="L92" s="17">
        <v>867478</v>
      </c>
      <c r="M92" s="27" t="s">
        <v>19</v>
      </c>
      <c r="N92" s="27" t="s">
        <v>20</v>
      </c>
      <c r="O92" s="53"/>
    </row>
    <row r="93" spans="1:15" s="3" customFormat="1" ht="17.25" customHeight="1">
      <c r="A93" s="15">
        <f t="shared" si="4"/>
        <v>88</v>
      </c>
      <c r="B93" s="16" t="s">
        <v>221</v>
      </c>
      <c r="C93" s="24" t="s">
        <v>216</v>
      </c>
      <c r="D93" s="24" t="s">
        <v>178</v>
      </c>
      <c r="E93" s="33" t="s">
        <v>18</v>
      </c>
      <c r="F93" s="25">
        <v>2.8</v>
      </c>
      <c r="G93" s="18">
        <v>84.08</v>
      </c>
      <c r="H93" s="26">
        <f t="shared" si="5"/>
        <v>15.010000000000005</v>
      </c>
      <c r="I93" s="19">
        <v>69.07</v>
      </c>
      <c r="J93" s="25">
        <f t="shared" si="7"/>
        <v>6493.054234062797</v>
      </c>
      <c r="K93" s="25">
        <f t="shared" si="6"/>
        <v>7904.097292601709</v>
      </c>
      <c r="L93" s="17">
        <v>545936</v>
      </c>
      <c r="M93" s="27" t="s">
        <v>19</v>
      </c>
      <c r="N93" s="27" t="s">
        <v>20</v>
      </c>
      <c r="O93" s="53"/>
    </row>
    <row r="94" spans="1:15" s="3" customFormat="1" ht="17.25" customHeight="1">
      <c r="A94" s="15">
        <f aca="true" t="shared" si="8" ref="A94:A137">ROW()-5</f>
        <v>89</v>
      </c>
      <c r="B94" s="16" t="s">
        <v>221</v>
      </c>
      <c r="C94" s="24" t="s">
        <v>217</v>
      </c>
      <c r="D94" s="24" t="s">
        <v>178</v>
      </c>
      <c r="E94" s="33" t="s">
        <v>18</v>
      </c>
      <c r="F94" s="25">
        <v>2.8</v>
      </c>
      <c r="G94" s="18">
        <v>84.08</v>
      </c>
      <c r="H94" s="26">
        <f aca="true" t="shared" si="9" ref="H94:H137">G94-I94</f>
        <v>15.010000000000005</v>
      </c>
      <c r="I94" s="19">
        <v>69.07</v>
      </c>
      <c r="J94" s="25">
        <f t="shared" si="7"/>
        <v>6804.8763082778305</v>
      </c>
      <c r="K94" s="25">
        <f aca="true" t="shared" si="10" ref="K94:K137">L94/I94</f>
        <v>8283.683219921819</v>
      </c>
      <c r="L94" s="17">
        <v>572154</v>
      </c>
      <c r="M94" s="27" t="s">
        <v>19</v>
      </c>
      <c r="N94" s="27" t="s">
        <v>20</v>
      </c>
      <c r="O94" s="53"/>
    </row>
    <row r="95" spans="1:15" s="3" customFormat="1" ht="17.25" customHeight="1">
      <c r="A95" s="15">
        <f t="shared" si="8"/>
        <v>90</v>
      </c>
      <c r="B95" s="16" t="s">
        <v>221</v>
      </c>
      <c r="C95" s="24" t="s">
        <v>177</v>
      </c>
      <c r="D95" s="24" t="s">
        <v>178</v>
      </c>
      <c r="E95" s="33" t="s">
        <v>21</v>
      </c>
      <c r="F95" s="25">
        <v>2.8</v>
      </c>
      <c r="G95" s="18">
        <v>116.97</v>
      </c>
      <c r="H95" s="26">
        <f t="shared" si="9"/>
        <v>20.879999999999995</v>
      </c>
      <c r="I95" s="19">
        <v>96.09</v>
      </c>
      <c r="J95" s="25">
        <f aca="true" t="shared" si="11" ref="J95:J138">L95/G95</f>
        <v>7455.099598187569</v>
      </c>
      <c r="K95" s="25">
        <f t="shared" si="10"/>
        <v>9075.065043188677</v>
      </c>
      <c r="L95" s="17">
        <v>872023</v>
      </c>
      <c r="M95" s="27" t="s">
        <v>19</v>
      </c>
      <c r="N95" s="27" t="s">
        <v>20</v>
      </c>
      <c r="O95" s="53"/>
    </row>
    <row r="96" spans="1:15" s="3" customFormat="1" ht="17.25" customHeight="1">
      <c r="A96" s="15">
        <f t="shared" si="8"/>
        <v>91</v>
      </c>
      <c r="B96" s="16" t="s">
        <v>221</v>
      </c>
      <c r="C96" s="24" t="s">
        <v>180</v>
      </c>
      <c r="D96" s="24" t="s">
        <v>178</v>
      </c>
      <c r="E96" s="33" t="s">
        <v>22</v>
      </c>
      <c r="F96" s="25">
        <v>2.8</v>
      </c>
      <c r="G96" s="18">
        <v>96.32</v>
      </c>
      <c r="H96" s="26">
        <f t="shared" si="9"/>
        <v>17.19999999999999</v>
      </c>
      <c r="I96" s="19">
        <v>79.12</v>
      </c>
      <c r="J96" s="25">
        <f t="shared" si="11"/>
        <v>7215.386212624585</v>
      </c>
      <c r="K96" s="25">
        <f t="shared" si="10"/>
        <v>8783.948432760364</v>
      </c>
      <c r="L96" s="17">
        <v>694986</v>
      </c>
      <c r="M96" s="27" t="s">
        <v>19</v>
      </c>
      <c r="N96" s="27" t="s">
        <v>20</v>
      </c>
      <c r="O96" s="53"/>
    </row>
    <row r="97" spans="1:15" s="3" customFormat="1" ht="17.25" customHeight="1">
      <c r="A97" s="15">
        <f t="shared" si="8"/>
        <v>92</v>
      </c>
      <c r="B97" s="16" t="s">
        <v>221</v>
      </c>
      <c r="C97" s="24" t="s">
        <v>181</v>
      </c>
      <c r="D97" s="24" t="s">
        <v>178</v>
      </c>
      <c r="E97" s="33" t="s">
        <v>21</v>
      </c>
      <c r="F97" s="25">
        <v>2.8</v>
      </c>
      <c r="G97" s="18">
        <v>116.97</v>
      </c>
      <c r="H97" s="26">
        <f t="shared" si="9"/>
        <v>20.879999999999995</v>
      </c>
      <c r="I97" s="26">
        <v>96.09</v>
      </c>
      <c r="J97" s="25">
        <f t="shared" si="11"/>
        <v>7251.423441908181</v>
      </c>
      <c r="K97" s="25">
        <f t="shared" si="10"/>
        <v>8827.130814861068</v>
      </c>
      <c r="L97" s="17">
        <v>848199</v>
      </c>
      <c r="M97" s="27" t="s">
        <v>19</v>
      </c>
      <c r="N97" s="27" t="s">
        <v>20</v>
      </c>
      <c r="O97" s="53"/>
    </row>
    <row r="98" spans="1:15" s="3" customFormat="1" ht="17.25" customHeight="1">
      <c r="A98" s="15">
        <f t="shared" si="8"/>
        <v>93</v>
      </c>
      <c r="B98" s="16" t="s">
        <v>226</v>
      </c>
      <c r="C98" s="24" t="s">
        <v>183</v>
      </c>
      <c r="D98" s="24" t="s">
        <v>33</v>
      </c>
      <c r="E98" s="33" t="s">
        <v>21</v>
      </c>
      <c r="F98" s="25">
        <v>2.8</v>
      </c>
      <c r="G98" s="28">
        <v>116.97</v>
      </c>
      <c r="H98" s="26">
        <f t="shared" si="9"/>
        <v>20.879999999999995</v>
      </c>
      <c r="I98" s="26">
        <v>96.09</v>
      </c>
      <c r="J98" s="25">
        <f t="shared" si="11"/>
        <v>7341.7628451739765</v>
      </c>
      <c r="K98" s="25">
        <f t="shared" si="10"/>
        <v>8937.100634821521</v>
      </c>
      <c r="L98" s="17">
        <v>858766</v>
      </c>
      <c r="M98" s="27" t="s">
        <v>19</v>
      </c>
      <c r="N98" s="27" t="s">
        <v>20</v>
      </c>
      <c r="O98" s="53"/>
    </row>
    <row r="99" spans="1:15" s="3" customFormat="1" ht="17.25" customHeight="1">
      <c r="A99" s="15">
        <f t="shared" si="8"/>
        <v>94</v>
      </c>
      <c r="B99" s="16" t="s">
        <v>226</v>
      </c>
      <c r="C99" s="24" t="s">
        <v>32</v>
      </c>
      <c r="D99" s="24" t="s">
        <v>33</v>
      </c>
      <c r="E99" s="33" t="s">
        <v>22</v>
      </c>
      <c r="F99" s="25">
        <v>2.8</v>
      </c>
      <c r="G99" s="28">
        <v>96.31</v>
      </c>
      <c r="H99" s="26">
        <f t="shared" si="9"/>
        <v>17.189999999999998</v>
      </c>
      <c r="I99" s="26">
        <v>79.12</v>
      </c>
      <c r="J99" s="25">
        <f t="shared" si="11"/>
        <v>7327.432250025958</v>
      </c>
      <c r="K99" s="25">
        <f t="shared" si="10"/>
        <v>8919.426188068755</v>
      </c>
      <c r="L99" s="17">
        <v>705705</v>
      </c>
      <c r="M99" s="27" t="s">
        <v>19</v>
      </c>
      <c r="N99" s="27" t="s">
        <v>20</v>
      </c>
      <c r="O99" s="53"/>
    </row>
    <row r="100" spans="1:15" s="3" customFormat="1" ht="17.25" customHeight="1">
      <c r="A100" s="15">
        <f t="shared" si="8"/>
        <v>95</v>
      </c>
      <c r="B100" s="16" t="s">
        <v>226</v>
      </c>
      <c r="C100" s="24" t="s">
        <v>184</v>
      </c>
      <c r="D100" s="24" t="s">
        <v>37</v>
      </c>
      <c r="E100" s="33" t="s">
        <v>21</v>
      </c>
      <c r="F100" s="25">
        <v>2.8</v>
      </c>
      <c r="G100" s="28">
        <v>116.97</v>
      </c>
      <c r="H100" s="26">
        <f t="shared" si="9"/>
        <v>20.879999999999995</v>
      </c>
      <c r="I100" s="26">
        <v>96.09</v>
      </c>
      <c r="J100" s="25">
        <f t="shared" si="11"/>
        <v>7393.8616739334875</v>
      </c>
      <c r="K100" s="25">
        <f t="shared" si="10"/>
        <v>9000.520345509418</v>
      </c>
      <c r="L100" s="17">
        <v>864860</v>
      </c>
      <c r="M100" s="27" t="s">
        <v>19</v>
      </c>
      <c r="N100" s="27" t="s">
        <v>20</v>
      </c>
      <c r="O100" s="53"/>
    </row>
    <row r="101" spans="1:15" s="3" customFormat="1" ht="17.25" customHeight="1">
      <c r="A101" s="15">
        <f t="shared" si="8"/>
        <v>96</v>
      </c>
      <c r="B101" s="16" t="s">
        <v>226</v>
      </c>
      <c r="C101" s="24" t="s">
        <v>39</v>
      </c>
      <c r="D101" s="24" t="s">
        <v>40</v>
      </c>
      <c r="E101" s="33" t="s">
        <v>22</v>
      </c>
      <c r="F101" s="25">
        <v>2.8</v>
      </c>
      <c r="G101" s="28">
        <v>96.31</v>
      </c>
      <c r="H101" s="26">
        <f t="shared" si="9"/>
        <v>17.189999999999998</v>
      </c>
      <c r="I101" s="26">
        <v>79.12</v>
      </c>
      <c r="J101" s="25">
        <f t="shared" si="11"/>
        <v>7590.613643443048</v>
      </c>
      <c r="K101" s="25">
        <f t="shared" si="10"/>
        <v>9239.787664307381</v>
      </c>
      <c r="L101" s="17">
        <v>731052</v>
      </c>
      <c r="M101" s="27" t="s">
        <v>19</v>
      </c>
      <c r="N101" s="27" t="s">
        <v>20</v>
      </c>
      <c r="O101" s="53"/>
    </row>
    <row r="102" spans="1:15" s="3" customFormat="1" ht="17.25" customHeight="1">
      <c r="A102" s="15">
        <f t="shared" si="8"/>
        <v>97</v>
      </c>
      <c r="B102" s="16" t="s">
        <v>226</v>
      </c>
      <c r="C102" s="24" t="s">
        <v>200</v>
      </c>
      <c r="D102" s="24" t="s">
        <v>55</v>
      </c>
      <c r="E102" s="33" t="s">
        <v>21</v>
      </c>
      <c r="F102" s="25">
        <v>2.8</v>
      </c>
      <c r="G102" s="28">
        <v>116.97</v>
      </c>
      <c r="H102" s="26">
        <f t="shared" si="9"/>
        <v>20.879999999999995</v>
      </c>
      <c r="I102" s="26">
        <v>96.09</v>
      </c>
      <c r="J102" s="25">
        <f t="shared" si="11"/>
        <v>7726.032315978456</v>
      </c>
      <c r="K102" s="25">
        <f t="shared" si="10"/>
        <v>9404.870433968155</v>
      </c>
      <c r="L102" s="17">
        <v>903714</v>
      </c>
      <c r="M102" s="27" t="s">
        <v>19</v>
      </c>
      <c r="N102" s="27" t="s">
        <v>20</v>
      </c>
      <c r="O102" s="53" t="s">
        <v>228</v>
      </c>
    </row>
    <row r="103" spans="1:15" s="3" customFormat="1" ht="17.25" customHeight="1">
      <c r="A103" s="15">
        <f t="shared" si="8"/>
        <v>98</v>
      </c>
      <c r="B103" s="16" t="s">
        <v>226</v>
      </c>
      <c r="C103" s="24" t="s">
        <v>63</v>
      </c>
      <c r="D103" s="24" t="s">
        <v>64</v>
      </c>
      <c r="E103" s="33" t="s">
        <v>18</v>
      </c>
      <c r="F103" s="25">
        <v>2.8</v>
      </c>
      <c r="G103" s="28">
        <v>84.08</v>
      </c>
      <c r="H103" s="26">
        <f t="shared" si="9"/>
        <v>15.010000000000005</v>
      </c>
      <c r="I103" s="26">
        <v>69.07</v>
      </c>
      <c r="J103" s="25">
        <f t="shared" si="11"/>
        <v>7127.0575642245485</v>
      </c>
      <c r="K103" s="25">
        <f t="shared" si="10"/>
        <v>8675.879542493123</v>
      </c>
      <c r="L103" s="17">
        <v>599243</v>
      </c>
      <c r="M103" s="27" t="s">
        <v>19</v>
      </c>
      <c r="N103" s="27" t="s">
        <v>20</v>
      </c>
      <c r="O103" s="53"/>
    </row>
    <row r="104" spans="1:15" s="3" customFormat="1" ht="17.25" customHeight="1">
      <c r="A104" s="15">
        <f t="shared" si="8"/>
        <v>99</v>
      </c>
      <c r="B104" s="16" t="s">
        <v>226</v>
      </c>
      <c r="C104" s="24" t="s">
        <v>227</v>
      </c>
      <c r="D104" s="24" t="s">
        <v>75</v>
      </c>
      <c r="E104" s="33" t="s">
        <v>21</v>
      </c>
      <c r="F104" s="25">
        <v>2.8</v>
      </c>
      <c r="G104" s="28">
        <v>116.97</v>
      </c>
      <c r="H104" s="26">
        <f t="shared" si="9"/>
        <v>20.879999999999995</v>
      </c>
      <c r="I104" s="26">
        <v>96.09</v>
      </c>
      <c r="J104" s="25">
        <f t="shared" si="11"/>
        <v>7816.0297512182615</v>
      </c>
      <c r="K104" s="25">
        <f t="shared" si="10"/>
        <v>9514.423977521074</v>
      </c>
      <c r="L104" s="17">
        <v>914241</v>
      </c>
      <c r="M104" s="27" t="s">
        <v>19</v>
      </c>
      <c r="N104" s="27" t="s">
        <v>20</v>
      </c>
      <c r="O104" s="53"/>
    </row>
    <row r="105" spans="1:15" s="3" customFormat="1" ht="17.25" customHeight="1">
      <c r="A105" s="15">
        <f t="shared" si="8"/>
        <v>100</v>
      </c>
      <c r="B105" s="16" t="s">
        <v>226</v>
      </c>
      <c r="C105" s="24" t="s">
        <v>76</v>
      </c>
      <c r="D105" s="24" t="s">
        <v>75</v>
      </c>
      <c r="E105" s="33" t="s">
        <v>22</v>
      </c>
      <c r="F105" s="25">
        <v>2.8</v>
      </c>
      <c r="G105" s="28">
        <v>96.31</v>
      </c>
      <c r="H105" s="26">
        <f t="shared" si="9"/>
        <v>17.189999999999998</v>
      </c>
      <c r="I105" s="26">
        <v>79.12</v>
      </c>
      <c r="J105" s="25">
        <f t="shared" si="11"/>
        <v>7766.036756307756</v>
      </c>
      <c r="K105" s="25">
        <f t="shared" si="10"/>
        <v>9453.32406471183</v>
      </c>
      <c r="L105" s="17">
        <v>747947</v>
      </c>
      <c r="M105" s="27" t="s">
        <v>19</v>
      </c>
      <c r="N105" s="27" t="s">
        <v>20</v>
      </c>
      <c r="O105" s="53"/>
    </row>
    <row r="106" spans="1:15" s="3" customFormat="1" ht="17.25" customHeight="1">
      <c r="A106" s="15">
        <f t="shared" si="8"/>
        <v>101</v>
      </c>
      <c r="B106" s="16" t="s">
        <v>226</v>
      </c>
      <c r="C106" s="24" t="s">
        <v>116</v>
      </c>
      <c r="D106" s="24" t="s">
        <v>112</v>
      </c>
      <c r="E106" s="33" t="s">
        <v>21</v>
      </c>
      <c r="F106" s="25">
        <v>2.8</v>
      </c>
      <c r="G106" s="28">
        <v>116.97</v>
      </c>
      <c r="H106" s="26">
        <f t="shared" si="9"/>
        <v>20.879999999999995</v>
      </c>
      <c r="I106" s="26">
        <v>96.09</v>
      </c>
      <c r="J106" s="25">
        <f t="shared" si="11"/>
        <v>8376.028041378131</v>
      </c>
      <c r="K106" s="25">
        <f t="shared" si="10"/>
        <v>10196.10781558955</v>
      </c>
      <c r="L106" s="17">
        <v>979744</v>
      </c>
      <c r="M106" s="27" t="s">
        <v>19</v>
      </c>
      <c r="N106" s="27" t="s">
        <v>20</v>
      </c>
      <c r="O106" s="53"/>
    </row>
    <row r="107" spans="1:15" s="3" customFormat="1" ht="17.25" customHeight="1">
      <c r="A107" s="15">
        <f t="shared" si="8"/>
        <v>102</v>
      </c>
      <c r="B107" s="16" t="s">
        <v>226</v>
      </c>
      <c r="C107" s="24" t="s">
        <v>117</v>
      </c>
      <c r="D107" s="24" t="s">
        <v>118</v>
      </c>
      <c r="E107" s="33" t="s">
        <v>21</v>
      </c>
      <c r="F107" s="25">
        <v>2.8</v>
      </c>
      <c r="G107" s="28">
        <v>116.97</v>
      </c>
      <c r="H107" s="26">
        <f t="shared" si="9"/>
        <v>20.879999999999995</v>
      </c>
      <c r="I107" s="26">
        <v>96.09</v>
      </c>
      <c r="J107" s="25">
        <f t="shared" si="11"/>
        <v>7673.164059160468</v>
      </c>
      <c r="K107" s="25">
        <f t="shared" si="10"/>
        <v>9340.514101363306</v>
      </c>
      <c r="L107" s="17">
        <v>897530</v>
      </c>
      <c r="M107" s="27" t="s">
        <v>19</v>
      </c>
      <c r="N107" s="27" t="s">
        <v>20</v>
      </c>
      <c r="O107" s="53"/>
    </row>
    <row r="108" spans="1:15" s="3" customFormat="1" ht="17.25" customHeight="1">
      <c r="A108" s="15">
        <f t="shared" si="8"/>
        <v>103</v>
      </c>
      <c r="B108" s="16" t="s">
        <v>226</v>
      </c>
      <c r="C108" s="24" t="s">
        <v>120</v>
      </c>
      <c r="D108" s="24" t="s">
        <v>118</v>
      </c>
      <c r="E108" s="33" t="s">
        <v>22</v>
      </c>
      <c r="F108" s="25">
        <v>2.8</v>
      </c>
      <c r="G108" s="28">
        <v>96.3</v>
      </c>
      <c r="H108" s="26">
        <f t="shared" si="9"/>
        <v>17.189999999999998</v>
      </c>
      <c r="I108" s="26">
        <v>79.11</v>
      </c>
      <c r="J108" s="25">
        <f t="shared" si="11"/>
        <v>7523.032191069575</v>
      </c>
      <c r="K108" s="25">
        <f t="shared" si="10"/>
        <v>9157.729743395272</v>
      </c>
      <c r="L108" s="17">
        <v>724468</v>
      </c>
      <c r="M108" s="27" t="s">
        <v>19</v>
      </c>
      <c r="N108" s="27" t="s">
        <v>20</v>
      </c>
      <c r="O108" s="53"/>
    </row>
    <row r="109" spans="1:15" s="3" customFormat="1" ht="17.25" customHeight="1">
      <c r="A109" s="15">
        <f t="shared" si="8"/>
        <v>104</v>
      </c>
      <c r="B109" s="16" t="s">
        <v>226</v>
      </c>
      <c r="C109" s="24" t="s">
        <v>121</v>
      </c>
      <c r="D109" s="24" t="s">
        <v>122</v>
      </c>
      <c r="E109" s="33" t="s">
        <v>18</v>
      </c>
      <c r="F109" s="25">
        <v>2.8</v>
      </c>
      <c r="G109" s="28">
        <v>84.08</v>
      </c>
      <c r="H109" s="26">
        <f t="shared" si="9"/>
        <v>15.010000000000005</v>
      </c>
      <c r="I109" s="26">
        <v>69.07</v>
      </c>
      <c r="J109" s="25">
        <f t="shared" si="11"/>
        <v>7263.796384395813</v>
      </c>
      <c r="K109" s="25">
        <f t="shared" si="10"/>
        <v>8842.333864195743</v>
      </c>
      <c r="L109" s="17">
        <v>610740</v>
      </c>
      <c r="M109" s="27" t="s">
        <v>19</v>
      </c>
      <c r="N109" s="27" t="s">
        <v>20</v>
      </c>
      <c r="O109" s="53"/>
    </row>
    <row r="110" spans="1:15" s="3" customFormat="1" ht="17.25" customHeight="1">
      <c r="A110" s="15">
        <f t="shared" si="8"/>
        <v>105</v>
      </c>
      <c r="B110" s="16" t="s">
        <v>226</v>
      </c>
      <c r="C110" s="24" t="s">
        <v>124</v>
      </c>
      <c r="D110" s="24" t="s">
        <v>122</v>
      </c>
      <c r="E110" s="33" t="s">
        <v>21</v>
      </c>
      <c r="F110" s="25">
        <v>2.8</v>
      </c>
      <c r="G110" s="28">
        <v>116.97</v>
      </c>
      <c r="H110" s="26">
        <f t="shared" si="9"/>
        <v>20.879999999999995</v>
      </c>
      <c r="I110" s="26">
        <v>96.09</v>
      </c>
      <c r="J110" s="25">
        <f t="shared" si="11"/>
        <v>7973.44618278191</v>
      </c>
      <c r="K110" s="25">
        <f t="shared" si="10"/>
        <v>9706.04641481944</v>
      </c>
      <c r="L110" s="17">
        <v>932654</v>
      </c>
      <c r="M110" s="27" t="s">
        <v>19</v>
      </c>
      <c r="N110" s="27" t="s">
        <v>20</v>
      </c>
      <c r="O110" s="53"/>
    </row>
    <row r="111" spans="1:15" s="3" customFormat="1" ht="17.25" customHeight="1">
      <c r="A111" s="15">
        <f t="shared" si="8"/>
        <v>106</v>
      </c>
      <c r="B111" s="16" t="s">
        <v>226</v>
      </c>
      <c r="C111" s="24" t="s">
        <v>126</v>
      </c>
      <c r="D111" s="24" t="s">
        <v>127</v>
      </c>
      <c r="E111" s="33" t="s">
        <v>18</v>
      </c>
      <c r="F111" s="25">
        <v>2.8</v>
      </c>
      <c r="G111" s="28">
        <v>84.08</v>
      </c>
      <c r="H111" s="26">
        <f t="shared" si="9"/>
        <v>15.010000000000005</v>
      </c>
      <c r="I111" s="26">
        <v>69.07</v>
      </c>
      <c r="J111" s="25">
        <f t="shared" si="11"/>
        <v>7437.690294957184</v>
      </c>
      <c r="K111" s="25">
        <f t="shared" si="10"/>
        <v>9054.017663240193</v>
      </c>
      <c r="L111" s="17">
        <v>625361</v>
      </c>
      <c r="M111" s="27" t="s">
        <v>19</v>
      </c>
      <c r="N111" s="27" t="s">
        <v>20</v>
      </c>
      <c r="O111" s="53"/>
    </row>
    <row r="112" spans="1:15" s="3" customFormat="1" ht="17.25" customHeight="1">
      <c r="A112" s="15">
        <f t="shared" si="8"/>
        <v>107</v>
      </c>
      <c r="B112" s="16" t="s">
        <v>226</v>
      </c>
      <c r="C112" s="24" t="s">
        <v>128</v>
      </c>
      <c r="D112" s="24" t="s">
        <v>127</v>
      </c>
      <c r="E112" s="33" t="s">
        <v>18</v>
      </c>
      <c r="F112" s="25">
        <v>2.8</v>
      </c>
      <c r="G112" s="28">
        <v>84.08</v>
      </c>
      <c r="H112" s="26">
        <f t="shared" si="9"/>
        <v>15.010000000000005</v>
      </c>
      <c r="I112" s="26">
        <v>69.07</v>
      </c>
      <c r="J112" s="25">
        <f t="shared" si="11"/>
        <v>7591.401046622264</v>
      </c>
      <c r="K112" s="25">
        <f t="shared" si="10"/>
        <v>9241.13218474012</v>
      </c>
      <c r="L112" s="17">
        <v>638285</v>
      </c>
      <c r="M112" s="27" t="s">
        <v>19</v>
      </c>
      <c r="N112" s="27" t="s">
        <v>20</v>
      </c>
      <c r="O112" s="53"/>
    </row>
    <row r="113" spans="1:15" s="3" customFormat="1" ht="17.25" customHeight="1">
      <c r="A113" s="15">
        <f t="shared" si="8"/>
        <v>108</v>
      </c>
      <c r="B113" s="16" t="s">
        <v>226</v>
      </c>
      <c r="C113" s="24" t="s">
        <v>129</v>
      </c>
      <c r="D113" s="24" t="s">
        <v>127</v>
      </c>
      <c r="E113" s="33" t="s">
        <v>22</v>
      </c>
      <c r="F113" s="25">
        <v>2.8</v>
      </c>
      <c r="G113" s="28">
        <v>96.31</v>
      </c>
      <c r="H113" s="26">
        <f t="shared" si="9"/>
        <v>17.189999999999998</v>
      </c>
      <c r="I113" s="26">
        <v>79.12</v>
      </c>
      <c r="J113" s="25">
        <f t="shared" si="11"/>
        <v>7893.375558093656</v>
      </c>
      <c r="K113" s="25">
        <f t="shared" si="10"/>
        <v>9608.329120323559</v>
      </c>
      <c r="L113" s="17">
        <v>760211</v>
      </c>
      <c r="M113" s="27" t="s">
        <v>19</v>
      </c>
      <c r="N113" s="27" t="s">
        <v>20</v>
      </c>
      <c r="O113" s="53"/>
    </row>
    <row r="114" spans="1:15" s="3" customFormat="1" ht="17.25" customHeight="1">
      <c r="A114" s="15">
        <f t="shared" si="8"/>
        <v>109</v>
      </c>
      <c r="B114" s="16" t="s">
        <v>226</v>
      </c>
      <c r="C114" s="24" t="s">
        <v>214</v>
      </c>
      <c r="D114" s="24" t="s">
        <v>133</v>
      </c>
      <c r="E114" s="33" t="s">
        <v>18</v>
      </c>
      <c r="F114" s="25">
        <v>2.8</v>
      </c>
      <c r="G114" s="28">
        <v>84.08</v>
      </c>
      <c r="H114" s="26">
        <f t="shared" si="9"/>
        <v>15.010000000000005</v>
      </c>
      <c r="I114" s="26">
        <v>69.07</v>
      </c>
      <c r="J114" s="25">
        <f t="shared" si="11"/>
        <v>7197.03853472883</v>
      </c>
      <c r="K114" s="25">
        <f t="shared" si="10"/>
        <v>8761.068481250906</v>
      </c>
      <c r="L114" s="17">
        <v>605127</v>
      </c>
      <c r="M114" s="27" t="s">
        <v>19</v>
      </c>
      <c r="N114" s="27" t="s">
        <v>20</v>
      </c>
      <c r="O114" s="53"/>
    </row>
    <row r="115" spans="1:15" s="3" customFormat="1" ht="17.25" customHeight="1">
      <c r="A115" s="15">
        <f t="shared" si="8"/>
        <v>110</v>
      </c>
      <c r="B115" s="16" t="s">
        <v>226</v>
      </c>
      <c r="C115" s="24" t="s">
        <v>132</v>
      </c>
      <c r="D115" s="24" t="s">
        <v>133</v>
      </c>
      <c r="E115" s="33" t="s">
        <v>18</v>
      </c>
      <c r="F115" s="25">
        <v>2.8</v>
      </c>
      <c r="G115" s="28">
        <v>84.08</v>
      </c>
      <c r="H115" s="26">
        <f t="shared" si="9"/>
        <v>15.010000000000005</v>
      </c>
      <c r="I115" s="26">
        <v>69.07</v>
      </c>
      <c r="J115" s="25">
        <f t="shared" si="11"/>
        <v>7601.819695528068</v>
      </c>
      <c r="K115" s="25">
        <f t="shared" si="10"/>
        <v>9253.814970319967</v>
      </c>
      <c r="L115" s="17">
        <v>639161</v>
      </c>
      <c r="M115" s="27" t="s">
        <v>19</v>
      </c>
      <c r="N115" s="27" t="s">
        <v>20</v>
      </c>
      <c r="O115" s="53"/>
    </row>
    <row r="116" spans="1:15" s="3" customFormat="1" ht="17.25" customHeight="1">
      <c r="A116" s="15">
        <f t="shared" si="8"/>
        <v>111</v>
      </c>
      <c r="B116" s="16" t="s">
        <v>226</v>
      </c>
      <c r="C116" s="24" t="s">
        <v>135</v>
      </c>
      <c r="D116" s="24" t="s">
        <v>133</v>
      </c>
      <c r="E116" s="33" t="s">
        <v>22</v>
      </c>
      <c r="F116" s="25">
        <v>2.8</v>
      </c>
      <c r="G116" s="28">
        <v>96.31</v>
      </c>
      <c r="H116" s="26">
        <f t="shared" si="9"/>
        <v>17.189999999999998</v>
      </c>
      <c r="I116" s="26">
        <v>79.12</v>
      </c>
      <c r="J116" s="25">
        <f t="shared" si="11"/>
        <v>7863.347523621638</v>
      </c>
      <c r="K116" s="25">
        <f t="shared" si="10"/>
        <v>9571.77704752275</v>
      </c>
      <c r="L116" s="17">
        <v>757319</v>
      </c>
      <c r="M116" s="27" t="s">
        <v>19</v>
      </c>
      <c r="N116" s="27" t="s">
        <v>20</v>
      </c>
      <c r="O116" s="53"/>
    </row>
    <row r="117" spans="1:15" s="3" customFormat="1" ht="17.25" customHeight="1">
      <c r="A117" s="15">
        <f t="shared" si="8"/>
        <v>112</v>
      </c>
      <c r="B117" s="16" t="s">
        <v>226</v>
      </c>
      <c r="C117" s="24" t="s">
        <v>137</v>
      </c>
      <c r="D117" s="24" t="s">
        <v>138</v>
      </c>
      <c r="E117" s="33" t="s">
        <v>18</v>
      </c>
      <c r="F117" s="25">
        <v>2.8</v>
      </c>
      <c r="G117" s="28">
        <v>84.08</v>
      </c>
      <c r="H117" s="26">
        <f t="shared" si="9"/>
        <v>15.010000000000005</v>
      </c>
      <c r="I117" s="26">
        <v>69.07</v>
      </c>
      <c r="J117" s="25">
        <f t="shared" si="11"/>
        <v>7167.04329210276</v>
      </c>
      <c r="K117" s="25">
        <f t="shared" si="10"/>
        <v>8724.55479947879</v>
      </c>
      <c r="L117" s="17">
        <v>602605</v>
      </c>
      <c r="M117" s="27" t="s">
        <v>19</v>
      </c>
      <c r="N117" s="27" t="s">
        <v>20</v>
      </c>
      <c r="O117" s="53"/>
    </row>
    <row r="118" spans="1:15" s="3" customFormat="1" ht="17.25" customHeight="1">
      <c r="A118" s="15">
        <f t="shared" si="8"/>
        <v>113</v>
      </c>
      <c r="B118" s="16" t="s">
        <v>226</v>
      </c>
      <c r="C118" s="24" t="s">
        <v>139</v>
      </c>
      <c r="D118" s="24" t="s">
        <v>138</v>
      </c>
      <c r="E118" s="33" t="s">
        <v>18</v>
      </c>
      <c r="F118" s="25">
        <v>2.8</v>
      </c>
      <c r="G118" s="28">
        <v>84.08</v>
      </c>
      <c r="H118" s="26">
        <f t="shared" si="9"/>
        <v>15.010000000000005</v>
      </c>
      <c r="I118" s="26">
        <v>69.07</v>
      </c>
      <c r="J118" s="25">
        <f t="shared" si="11"/>
        <v>7612.238344433873</v>
      </c>
      <c r="K118" s="25">
        <f t="shared" si="10"/>
        <v>9266.497755899813</v>
      </c>
      <c r="L118" s="17">
        <v>640037</v>
      </c>
      <c r="M118" s="27" t="s">
        <v>19</v>
      </c>
      <c r="N118" s="27" t="s">
        <v>20</v>
      </c>
      <c r="O118" s="53"/>
    </row>
    <row r="119" spans="1:15" s="3" customFormat="1" ht="17.25" customHeight="1">
      <c r="A119" s="15">
        <f t="shared" si="8"/>
        <v>114</v>
      </c>
      <c r="B119" s="16" t="s">
        <v>226</v>
      </c>
      <c r="C119" s="24" t="s">
        <v>140</v>
      </c>
      <c r="D119" s="24" t="s">
        <v>138</v>
      </c>
      <c r="E119" s="33" t="s">
        <v>21</v>
      </c>
      <c r="F119" s="25">
        <v>2.8</v>
      </c>
      <c r="G119" s="28">
        <v>116.97</v>
      </c>
      <c r="H119" s="26">
        <f t="shared" si="9"/>
        <v>20.879999999999995</v>
      </c>
      <c r="I119" s="26">
        <v>96.09</v>
      </c>
      <c r="J119" s="25">
        <f t="shared" si="11"/>
        <v>7876.028041378131</v>
      </c>
      <c r="K119" s="25">
        <f t="shared" si="10"/>
        <v>9587.45967322302</v>
      </c>
      <c r="L119" s="17">
        <v>921259</v>
      </c>
      <c r="M119" s="27" t="s">
        <v>19</v>
      </c>
      <c r="N119" s="27" t="s">
        <v>20</v>
      </c>
      <c r="O119" s="53"/>
    </row>
    <row r="120" spans="1:15" s="3" customFormat="1" ht="17.25" customHeight="1">
      <c r="A120" s="15">
        <f t="shared" si="8"/>
        <v>115</v>
      </c>
      <c r="B120" s="16" t="s">
        <v>226</v>
      </c>
      <c r="C120" s="24" t="s">
        <v>145</v>
      </c>
      <c r="D120" s="24" t="s">
        <v>144</v>
      </c>
      <c r="E120" s="33" t="s">
        <v>18</v>
      </c>
      <c r="F120" s="25">
        <v>2.8</v>
      </c>
      <c r="G120" s="28">
        <v>84.08</v>
      </c>
      <c r="H120" s="26">
        <f t="shared" si="9"/>
        <v>15.010000000000005</v>
      </c>
      <c r="I120" s="26">
        <v>69.07</v>
      </c>
      <c r="J120" s="25">
        <f t="shared" si="11"/>
        <v>7622.656993339677</v>
      </c>
      <c r="K120" s="25">
        <f t="shared" si="10"/>
        <v>9279.18054147966</v>
      </c>
      <c r="L120" s="17">
        <v>640913</v>
      </c>
      <c r="M120" s="27" t="s">
        <v>19</v>
      </c>
      <c r="N120" s="27" t="s">
        <v>20</v>
      </c>
      <c r="O120" s="53"/>
    </row>
    <row r="121" spans="1:15" s="3" customFormat="1" ht="17.25" customHeight="1">
      <c r="A121" s="15">
        <f t="shared" si="8"/>
        <v>116</v>
      </c>
      <c r="B121" s="16" t="s">
        <v>226</v>
      </c>
      <c r="C121" s="24" t="s">
        <v>147</v>
      </c>
      <c r="D121" s="24" t="s">
        <v>144</v>
      </c>
      <c r="E121" s="33" t="s">
        <v>22</v>
      </c>
      <c r="F121" s="25">
        <v>2.8</v>
      </c>
      <c r="G121" s="28">
        <v>96.31</v>
      </c>
      <c r="H121" s="26">
        <f t="shared" si="9"/>
        <v>17.189999999999998</v>
      </c>
      <c r="I121" s="26">
        <v>79.12</v>
      </c>
      <c r="J121" s="25">
        <f t="shared" si="11"/>
        <v>7803.291454677604</v>
      </c>
      <c r="K121" s="25">
        <f t="shared" si="10"/>
        <v>9498.672901921133</v>
      </c>
      <c r="L121" s="17">
        <v>751535</v>
      </c>
      <c r="M121" s="27" t="s">
        <v>19</v>
      </c>
      <c r="N121" s="27" t="s">
        <v>20</v>
      </c>
      <c r="O121" s="53"/>
    </row>
    <row r="122" spans="1:15" s="3" customFormat="1" ht="17.25" customHeight="1">
      <c r="A122" s="15">
        <f t="shared" si="8"/>
        <v>117</v>
      </c>
      <c r="B122" s="16" t="s">
        <v>226</v>
      </c>
      <c r="C122" s="24" t="s">
        <v>148</v>
      </c>
      <c r="D122" s="24" t="s">
        <v>144</v>
      </c>
      <c r="E122" s="33" t="s">
        <v>22</v>
      </c>
      <c r="F122" s="25">
        <v>2.8</v>
      </c>
      <c r="G122" s="28">
        <v>96.3</v>
      </c>
      <c r="H122" s="26">
        <f t="shared" si="9"/>
        <v>17.189999999999998</v>
      </c>
      <c r="I122" s="26">
        <v>79.11</v>
      </c>
      <c r="J122" s="25">
        <f t="shared" si="11"/>
        <v>7696.033229491174</v>
      </c>
      <c r="K122" s="25">
        <f t="shared" si="10"/>
        <v>9368.322588800405</v>
      </c>
      <c r="L122" s="17">
        <v>741128</v>
      </c>
      <c r="M122" s="27" t="s">
        <v>19</v>
      </c>
      <c r="N122" s="27" t="s">
        <v>20</v>
      </c>
      <c r="O122" s="53"/>
    </row>
    <row r="123" spans="1:15" s="3" customFormat="1" ht="17.25" customHeight="1">
      <c r="A123" s="15">
        <f t="shared" si="8"/>
        <v>118</v>
      </c>
      <c r="B123" s="16" t="s">
        <v>226</v>
      </c>
      <c r="C123" s="24" t="s">
        <v>152</v>
      </c>
      <c r="D123" s="24" t="s">
        <v>151</v>
      </c>
      <c r="E123" s="33" t="s">
        <v>18</v>
      </c>
      <c r="F123" s="25">
        <v>2.8</v>
      </c>
      <c r="G123" s="28">
        <v>84.08</v>
      </c>
      <c r="H123" s="26">
        <f t="shared" si="9"/>
        <v>15.010000000000005</v>
      </c>
      <c r="I123" s="26">
        <v>69.07</v>
      </c>
      <c r="J123" s="25">
        <f t="shared" si="11"/>
        <v>7591.401046622264</v>
      </c>
      <c r="K123" s="25">
        <f t="shared" si="10"/>
        <v>9241.13218474012</v>
      </c>
      <c r="L123" s="17">
        <v>638285</v>
      </c>
      <c r="M123" s="27" t="s">
        <v>19</v>
      </c>
      <c r="N123" s="27" t="s">
        <v>20</v>
      </c>
      <c r="O123" s="53"/>
    </row>
    <row r="124" spans="1:15" s="3" customFormat="1" ht="17.25" customHeight="1">
      <c r="A124" s="15">
        <f t="shared" si="8"/>
        <v>119</v>
      </c>
      <c r="B124" s="16" t="s">
        <v>226</v>
      </c>
      <c r="C124" s="24" t="s">
        <v>154</v>
      </c>
      <c r="D124" s="24" t="s">
        <v>151</v>
      </c>
      <c r="E124" s="33" t="s">
        <v>22</v>
      </c>
      <c r="F124" s="25">
        <v>2.8</v>
      </c>
      <c r="G124" s="28">
        <v>96.31</v>
      </c>
      <c r="H124" s="26">
        <f t="shared" si="9"/>
        <v>17.189999999999998</v>
      </c>
      <c r="I124" s="26">
        <v>79.12</v>
      </c>
      <c r="J124" s="25">
        <f t="shared" si="11"/>
        <v>7766.036756307756</v>
      </c>
      <c r="K124" s="25">
        <f t="shared" si="10"/>
        <v>9453.32406471183</v>
      </c>
      <c r="L124" s="17">
        <v>747947</v>
      </c>
      <c r="M124" s="27" t="s">
        <v>19</v>
      </c>
      <c r="N124" s="27" t="s">
        <v>20</v>
      </c>
      <c r="O124" s="53"/>
    </row>
    <row r="125" spans="1:15" s="3" customFormat="1" ht="17.25" customHeight="1">
      <c r="A125" s="15">
        <f t="shared" si="8"/>
        <v>120</v>
      </c>
      <c r="B125" s="16" t="s">
        <v>226</v>
      </c>
      <c r="C125" s="24" t="s">
        <v>157</v>
      </c>
      <c r="D125" s="24" t="s">
        <v>158</v>
      </c>
      <c r="E125" s="33" t="s">
        <v>18</v>
      </c>
      <c r="F125" s="25">
        <v>2.8</v>
      </c>
      <c r="G125" s="28">
        <v>84.08</v>
      </c>
      <c r="H125" s="26">
        <f t="shared" si="9"/>
        <v>15.010000000000005</v>
      </c>
      <c r="I125" s="26">
        <v>69.07</v>
      </c>
      <c r="J125" s="25">
        <f t="shared" si="11"/>
        <v>7437.690294957184</v>
      </c>
      <c r="K125" s="25">
        <f t="shared" si="10"/>
        <v>9054.017663240193</v>
      </c>
      <c r="L125" s="17">
        <v>625361</v>
      </c>
      <c r="M125" s="27" t="s">
        <v>19</v>
      </c>
      <c r="N125" s="27" t="s">
        <v>20</v>
      </c>
      <c r="O125" s="53"/>
    </row>
    <row r="126" spans="1:15" s="3" customFormat="1" ht="17.25" customHeight="1">
      <c r="A126" s="15">
        <f t="shared" si="8"/>
        <v>121</v>
      </c>
      <c r="B126" s="16" t="s">
        <v>226</v>
      </c>
      <c r="C126" s="24" t="s">
        <v>159</v>
      </c>
      <c r="D126" s="24" t="s">
        <v>158</v>
      </c>
      <c r="E126" s="33" t="s">
        <v>18</v>
      </c>
      <c r="F126" s="25">
        <v>2.8</v>
      </c>
      <c r="G126" s="28">
        <v>84.08</v>
      </c>
      <c r="H126" s="26">
        <f t="shared" si="9"/>
        <v>15.010000000000005</v>
      </c>
      <c r="I126" s="26">
        <v>69.07</v>
      </c>
      <c r="J126" s="25">
        <f t="shared" si="11"/>
        <v>7560.145099904853</v>
      </c>
      <c r="K126" s="25">
        <f t="shared" si="10"/>
        <v>9203.08382800058</v>
      </c>
      <c r="L126" s="17">
        <v>635657</v>
      </c>
      <c r="M126" s="27" t="s">
        <v>19</v>
      </c>
      <c r="N126" s="27" t="s">
        <v>20</v>
      </c>
      <c r="O126" s="53" t="s">
        <v>228</v>
      </c>
    </row>
    <row r="127" spans="1:15" s="3" customFormat="1" ht="17.25" customHeight="1">
      <c r="A127" s="15">
        <f t="shared" si="8"/>
        <v>122</v>
      </c>
      <c r="B127" s="16" t="s">
        <v>226</v>
      </c>
      <c r="C127" s="24" t="s">
        <v>160</v>
      </c>
      <c r="D127" s="24" t="s">
        <v>158</v>
      </c>
      <c r="E127" s="33" t="s">
        <v>21</v>
      </c>
      <c r="F127" s="25">
        <v>2.8</v>
      </c>
      <c r="G127" s="28">
        <v>116.97</v>
      </c>
      <c r="H127" s="26">
        <f t="shared" si="9"/>
        <v>20.879999999999995</v>
      </c>
      <c r="I127" s="26">
        <v>96.09</v>
      </c>
      <c r="J127" s="25">
        <f t="shared" si="11"/>
        <v>7793.271779088655</v>
      </c>
      <c r="K127" s="25">
        <f t="shared" si="10"/>
        <v>9486.720782599647</v>
      </c>
      <c r="L127" s="17">
        <v>911579</v>
      </c>
      <c r="M127" s="27" t="s">
        <v>19</v>
      </c>
      <c r="N127" s="27" t="s">
        <v>20</v>
      </c>
      <c r="O127" s="53"/>
    </row>
    <row r="128" spans="1:15" s="3" customFormat="1" ht="17.25" customHeight="1">
      <c r="A128" s="15">
        <f t="shared" si="8"/>
        <v>123</v>
      </c>
      <c r="B128" s="16" t="s">
        <v>226</v>
      </c>
      <c r="C128" s="24" t="s">
        <v>161</v>
      </c>
      <c r="D128" s="24" t="s">
        <v>158</v>
      </c>
      <c r="E128" s="33" t="s">
        <v>22</v>
      </c>
      <c r="F128" s="25">
        <v>2.8</v>
      </c>
      <c r="G128" s="28">
        <v>96.31</v>
      </c>
      <c r="H128" s="26">
        <f t="shared" si="9"/>
        <v>17.189999999999998</v>
      </c>
      <c r="I128" s="26">
        <v>79.12</v>
      </c>
      <c r="J128" s="25">
        <f t="shared" si="11"/>
        <v>7736.039871249091</v>
      </c>
      <c r="K128" s="25">
        <f t="shared" si="10"/>
        <v>9416.809908998988</v>
      </c>
      <c r="L128" s="17">
        <v>745058</v>
      </c>
      <c r="M128" s="27" t="s">
        <v>19</v>
      </c>
      <c r="N128" s="27" t="s">
        <v>20</v>
      </c>
      <c r="O128" s="53"/>
    </row>
    <row r="129" spans="1:15" s="3" customFormat="1" ht="17.25" customHeight="1">
      <c r="A129" s="15">
        <f t="shared" si="8"/>
        <v>124</v>
      </c>
      <c r="B129" s="16" t="s">
        <v>226</v>
      </c>
      <c r="C129" s="24" t="s">
        <v>164</v>
      </c>
      <c r="D129" s="24" t="s">
        <v>165</v>
      </c>
      <c r="E129" s="33" t="s">
        <v>18</v>
      </c>
      <c r="F129" s="25">
        <v>2.8</v>
      </c>
      <c r="G129" s="28">
        <v>84.08</v>
      </c>
      <c r="H129" s="26">
        <f t="shared" si="9"/>
        <v>15.010000000000005</v>
      </c>
      <c r="I129" s="26">
        <v>69.07</v>
      </c>
      <c r="J129" s="25">
        <f t="shared" si="11"/>
        <v>7427.283539486204</v>
      </c>
      <c r="K129" s="25">
        <f t="shared" si="10"/>
        <v>9041.349355726075</v>
      </c>
      <c r="L129" s="17">
        <v>624486</v>
      </c>
      <c r="M129" s="27" t="s">
        <v>19</v>
      </c>
      <c r="N129" s="27" t="s">
        <v>20</v>
      </c>
      <c r="O129" s="53"/>
    </row>
    <row r="130" spans="1:15" s="3" customFormat="1" ht="17.25" customHeight="1">
      <c r="A130" s="15">
        <f t="shared" si="8"/>
        <v>125</v>
      </c>
      <c r="B130" s="16" t="s">
        <v>226</v>
      </c>
      <c r="C130" s="24" t="s">
        <v>215</v>
      </c>
      <c r="D130" s="24" t="s">
        <v>165</v>
      </c>
      <c r="E130" s="33" t="s">
        <v>18</v>
      </c>
      <c r="F130" s="25">
        <v>2.8</v>
      </c>
      <c r="G130" s="28">
        <v>84.08</v>
      </c>
      <c r="H130" s="26">
        <f t="shared" si="9"/>
        <v>15.010000000000005</v>
      </c>
      <c r="I130" s="26">
        <v>69.07</v>
      </c>
      <c r="J130" s="25">
        <f t="shared" si="11"/>
        <v>7528.901046622264</v>
      </c>
      <c r="K130" s="25">
        <f t="shared" si="10"/>
        <v>9165.04994932677</v>
      </c>
      <c r="L130" s="17">
        <v>633030</v>
      </c>
      <c r="M130" s="27" t="s">
        <v>19</v>
      </c>
      <c r="N130" s="27" t="s">
        <v>20</v>
      </c>
      <c r="O130" s="53"/>
    </row>
    <row r="131" spans="1:15" s="3" customFormat="1" ht="17.25" customHeight="1">
      <c r="A131" s="15">
        <f t="shared" si="8"/>
        <v>126</v>
      </c>
      <c r="B131" s="16" t="s">
        <v>226</v>
      </c>
      <c r="C131" s="24" t="s">
        <v>168</v>
      </c>
      <c r="D131" s="24" t="s">
        <v>165</v>
      </c>
      <c r="E131" s="33" t="s">
        <v>22</v>
      </c>
      <c r="F131" s="25">
        <v>2.8</v>
      </c>
      <c r="G131" s="28">
        <v>96.3</v>
      </c>
      <c r="H131" s="26">
        <f t="shared" si="9"/>
        <v>17.189999999999998</v>
      </c>
      <c r="I131" s="26">
        <v>79.11</v>
      </c>
      <c r="J131" s="25">
        <f t="shared" si="11"/>
        <v>7789.086188992731</v>
      </c>
      <c r="K131" s="25">
        <f t="shared" si="10"/>
        <v>9481.595247124258</v>
      </c>
      <c r="L131" s="17">
        <v>750089</v>
      </c>
      <c r="M131" s="27" t="s">
        <v>19</v>
      </c>
      <c r="N131" s="27" t="s">
        <v>20</v>
      </c>
      <c r="O131" s="53"/>
    </row>
    <row r="132" spans="1:15" s="3" customFormat="1" ht="17.25" customHeight="1">
      <c r="A132" s="15">
        <f t="shared" si="8"/>
        <v>127</v>
      </c>
      <c r="B132" s="16" t="s">
        <v>226</v>
      </c>
      <c r="C132" s="24" t="s">
        <v>170</v>
      </c>
      <c r="D132" s="24" t="s">
        <v>171</v>
      </c>
      <c r="E132" s="33" t="s">
        <v>18</v>
      </c>
      <c r="F132" s="25">
        <v>2.8</v>
      </c>
      <c r="G132" s="28">
        <v>84.08</v>
      </c>
      <c r="H132" s="26">
        <f t="shared" si="9"/>
        <v>15.010000000000005</v>
      </c>
      <c r="I132" s="26">
        <v>69.07</v>
      </c>
      <c r="J132" s="25">
        <f t="shared" si="11"/>
        <v>7416.876784015224</v>
      </c>
      <c r="K132" s="25">
        <f t="shared" si="10"/>
        <v>9028.68104821196</v>
      </c>
      <c r="L132" s="17">
        <v>623611</v>
      </c>
      <c r="M132" s="27" t="s">
        <v>19</v>
      </c>
      <c r="N132" s="27" t="s">
        <v>20</v>
      </c>
      <c r="O132" s="53"/>
    </row>
    <row r="133" spans="1:15" s="3" customFormat="1" ht="17.25" customHeight="1">
      <c r="A133" s="15">
        <f t="shared" si="8"/>
        <v>128</v>
      </c>
      <c r="B133" s="16" t="s">
        <v>226</v>
      </c>
      <c r="C133" s="24" t="s">
        <v>172</v>
      </c>
      <c r="D133" s="24" t="s">
        <v>171</v>
      </c>
      <c r="E133" s="33" t="s">
        <v>18</v>
      </c>
      <c r="F133" s="25">
        <v>2.8</v>
      </c>
      <c r="G133" s="28">
        <v>84.08</v>
      </c>
      <c r="H133" s="26">
        <f t="shared" si="9"/>
        <v>15.010000000000005</v>
      </c>
      <c r="I133" s="26">
        <v>69.07</v>
      </c>
      <c r="J133" s="25">
        <f t="shared" si="11"/>
        <v>7497.621313035204</v>
      </c>
      <c r="K133" s="25">
        <f t="shared" si="10"/>
        <v>9126.97263645577</v>
      </c>
      <c r="L133" s="17">
        <v>630400</v>
      </c>
      <c r="M133" s="27" t="s">
        <v>19</v>
      </c>
      <c r="N133" s="27" t="s">
        <v>20</v>
      </c>
      <c r="O133" s="53"/>
    </row>
    <row r="134" spans="1:15" s="3" customFormat="1" ht="17.25" customHeight="1">
      <c r="A134" s="15">
        <f t="shared" si="8"/>
        <v>129</v>
      </c>
      <c r="B134" s="16" t="s">
        <v>226</v>
      </c>
      <c r="C134" s="24" t="s">
        <v>173</v>
      </c>
      <c r="D134" s="24" t="s">
        <v>171</v>
      </c>
      <c r="E134" s="33" t="s">
        <v>21</v>
      </c>
      <c r="F134" s="25">
        <v>2.8</v>
      </c>
      <c r="G134" s="28">
        <v>116.97</v>
      </c>
      <c r="H134" s="26">
        <f t="shared" si="9"/>
        <v>20.879999999999995</v>
      </c>
      <c r="I134" s="26">
        <v>96.09</v>
      </c>
      <c r="J134" s="25">
        <f t="shared" si="11"/>
        <v>7726.032315978456</v>
      </c>
      <c r="K134" s="25">
        <f t="shared" si="10"/>
        <v>9404.870433968155</v>
      </c>
      <c r="L134" s="17">
        <v>903714</v>
      </c>
      <c r="M134" s="27" t="s">
        <v>19</v>
      </c>
      <c r="N134" s="27" t="s">
        <v>20</v>
      </c>
      <c r="O134" s="53"/>
    </row>
    <row r="135" spans="1:15" s="3" customFormat="1" ht="17.25" customHeight="1">
      <c r="A135" s="15">
        <f t="shared" si="8"/>
        <v>130</v>
      </c>
      <c r="B135" s="16" t="s">
        <v>226</v>
      </c>
      <c r="C135" s="24" t="s">
        <v>217</v>
      </c>
      <c r="D135" s="24" t="s">
        <v>178</v>
      </c>
      <c r="E135" s="33" t="s">
        <v>18</v>
      </c>
      <c r="F135" s="25">
        <v>2.8</v>
      </c>
      <c r="G135" s="28">
        <v>84.08</v>
      </c>
      <c r="H135" s="26">
        <f t="shared" si="9"/>
        <v>15.010000000000005</v>
      </c>
      <c r="I135" s="26">
        <v>69.07</v>
      </c>
      <c r="J135" s="25">
        <f t="shared" si="11"/>
        <v>9290.782588011418</v>
      </c>
      <c r="K135" s="25">
        <f t="shared" si="10"/>
        <v>11309.816128565224</v>
      </c>
      <c r="L135" s="17">
        <v>781169</v>
      </c>
      <c r="M135" s="27" t="s">
        <v>19</v>
      </c>
      <c r="N135" s="27" t="s">
        <v>20</v>
      </c>
      <c r="O135" s="53"/>
    </row>
    <row r="136" spans="1:15" s="3" customFormat="1" ht="17.25" customHeight="1">
      <c r="A136" s="15">
        <f t="shared" si="8"/>
        <v>131</v>
      </c>
      <c r="B136" s="16" t="s">
        <v>226</v>
      </c>
      <c r="C136" s="24" t="s">
        <v>179</v>
      </c>
      <c r="D136" s="24" t="s">
        <v>178</v>
      </c>
      <c r="E136" s="33" t="s">
        <v>22</v>
      </c>
      <c r="F136" s="25">
        <v>2.8</v>
      </c>
      <c r="G136" s="28">
        <v>96.31</v>
      </c>
      <c r="H136" s="26">
        <f t="shared" si="9"/>
        <v>17.189999999999998</v>
      </c>
      <c r="I136" s="26">
        <v>79.12</v>
      </c>
      <c r="J136" s="25">
        <f t="shared" si="11"/>
        <v>7093.344408680303</v>
      </c>
      <c r="K136" s="25">
        <f t="shared" si="10"/>
        <v>8634.47927199191</v>
      </c>
      <c r="L136" s="17">
        <v>683160</v>
      </c>
      <c r="M136" s="27" t="s">
        <v>19</v>
      </c>
      <c r="N136" s="27" t="s">
        <v>20</v>
      </c>
      <c r="O136" s="53"/>
    </row>
    <row r="137" spans="1:15" s="3" customFormat="1" ht="17.25" customHeight="1">
      <c r="A137" s="15">
        <f t="shared" si="8"/>
        <v>132</v>
      </c>
      <c r="B137" s="16" t="s">
        <v>226</v>
      </c>
      <c r="C137" s="24" t="s">
        <v>181</v>
      </c>
      <c r="D137" s="24" t="s">
        <v>178</v>
      </c>
      <c r="E137" s="33" t="s">
        <v>21</v>
      </c>
      <c r="F137" s="25">
        <v>2.8</v>
      </c>
      <c r="G137" s="28">
        <v>116.97</v>
      </c>
      <c r="H137" s="26">
        <f t="shared" si="9"/>
        <v>20.879999999999995</v>
      </c>
      <c r="I137" s="26">
        <v>96.09</v>
      </c>
      <c r="J137" s="25">
        <f t="shared" si="11"/>
        <v>7172.292040694195</v>
      </c>
      <c r="K137" s="25">
        <f t="shared" si="10"/>
        <v>8730.80445415756</v>
      </c>
      <c r="L137" s="17">
        <v>838943</v>
      </c>
      <c r="M137" s="27" t="s">
        <v>19</v>
      </c>
      <c r="N137" s="27" t="s">
        <v>20</v>
      </c>
      <c r="O137" s="53"/>
    </row>
    <row r="138" spans="1:15" s="3" customFormat="1" ht="23.25" customHeight="1">
      <c r="A138" s="45" t="s">
        <v>23</v>
      </c>
      <c r="B138" s="45"/>
      <c r="C138" s="45"/>
      <c r="D138" s="45"/>
      <c r="E138" s="45"/>
      <c r="F138" s="45"/>
      <c r="G138" s="19">
        <f>SUM(G6:G137)</f>
        <v>12968.419999999982</v>
      </c>
      <c r="H138" s="19">
        <f>SUM(H6:H137)</f>
        <v>2315.1400000000026</v>
      </c>
      <c r="I138" s="19">
        <f>SUM(I6:I137)</f>
        <v>10653.279999999997</v>
      </c>
      <c r="J138" s="17">
        <f t="shared" si="11"/>
        <v>7566.427290294433</v>
      </c>
      <c r="K138" s="17">
        <f>L138/I138</f>
        <v>9210.741386690299</v>
      </c>
      <c r="L138" s="17">
        <f>SUM(L6:L137)</f>
        <v>98124607</v>
      </c>
      <c r="M138" s="23"/>
      <c r="N138" s="29"/>
      <c r="O138" s="29"/>
    </row>
    <row r="139" spans="1:15" s="3" customFormat="1" ht="24" customHeight="1">
      <c r="A139" s="46" t="s">
        <v>232</v>
      </c>
      <c r="B139" s="47"/>
      <c r="C139" s="47"/>
      <c r="D139" s="47"/>
      <c r="E139" s="47"/>
      <c r="F139" s="47"/>
      <c r="G139" s="47"/>
      <c r="H139" s="47"/>
      <c r="I139" s="47"/>
      <c r="J139" s="48"/>
      <c r="K139" s="48"/>
      <c r="L139" s="48"/>
      <c r="M139" s="47"/>
      <c r="N139" s="47"/>
      <c r="O139" s="49"/>
    </row>
    <row r="140" spans="1:15" s="3" customFormat="1" ht="58.5" customHeight="1">
      <c r="A140" s="50" t="s">
        <v>218</v>
      </c>
      <c r="B140" s="50"/>
      <c r="C140" s="50"/>
      <c r="D140" s="50"/>
      <c r="E140" s="50"/>
      <c r="F140" s="50"/>
      <c r="G140" s="50"/>
      <c r="H140" s="50"/>
      <c r="I140" s="50"/>
      <c r="J140" s="54"/>
      <c r="K140" s="54"/>
      <c r="L140" s="54"/>
      <c r="M140" s="50"/>
      <c r="N140" s="50"/>
      <c r="O140" s="50"/>
    </row>
    <row r="141" spans="1:15" s="3" customFormat="1" ht="19.5" customHeight="1">
      <c r="A141" s="44" t="s">
        <v>25</v>
      </c>
      <c r="B141" s="44"/>
      <c r="C141" s="44"/>
      <c r="D141" s="44"/>
      <c r="E141" s="44"/>
      <c r="F141" s="36"/>
      <c r="G141" s="36"/>
      <c r="H141" s="36"/>
      <c r="I141" s="36"/>
      <c r="J141" s="56"/>
      <c r="K141" s="55" t="s">
        <v>26</v>
      </c>
      <c r="L141" s="55"/>
      <c r="M141" s="36" t="s">
        <v>231</v>
      </c>
      <c r="N141" s="36"/>
      <c r="O141" s="2"/>
    </row>
    <row r="142" spans="1:15" s="3" customFormat="1" ht="22.5" customHeight="1">
      <c r="A142" s="44" t="s">
        <v>219</v>
      </c>
      <c r="B142" s="44"/>
      <c r="C142" s="44"/>
      <c r="D142" s="44"/>
      <c r="E142" s="44"/>
      <c r="F142" s="36"/>
      <c r="G142" s="36"/>
      <c r="H142" s="36"/>
      <c r="I142" s="36"/>
      <c r="J142" s="56"/>
      <c r="K142" s="55" t="s">
        <v>28</v>
      </c>
      <c r="L142" s="55"/>
      <c r="M142" s="44" t="s">
        <v>229</v>
      </c>
      <c r="N142" s="44"/>
      <c r="O142" s="2"/>
    </row>
    <row r="143" spans="1:14" s="3" customFormat="1" ht="24.75" customHeight="1">
      <c r="A143" s="44" t="s">
        <v>29</v>
      </c>
      <c r="B143" s="44"/>
      <c r="C143" s="44"/>
      <c r="D143" s="44"/>
      <c r="E143" s="44"/>
      <c r="F143" s="57"/>
      <c r="G143" s="57"/>
      <c r="H143" s="57"/>
      <c r="I143" s="57"/>
      <c r="J143" s="58"/>
      <c r="K143" s="58"/>
      <c r="L143" s="58"/>
      <c r="M143" s="57"/>
      <c r="N143" s="57"/>
    </row>
    <row r="145" ht="14.25">
      <c r="G145" s="20"/>
    </row>
  </sheetData>
  <sheetProtection/>
  <autoFilter ref="A5:S143"/>
  <mergeCells count="32">
    <mergeCell ref="O102:O125"/>
    <mergeCell ref="O126:O137"/>
    <mergeCell ref="O6:O29"/>
    <mergeCell ref="O30:O53"/>
    <mergeCell ref="O54:O77"/>
    <mergeCell ref="O78:O101"/>
    <mergeCell ref="A143:E143"/>
    <mergeCell ref="A138:F138"/>
    <mergeCell ref="A139:O139"/>
    <mergeCell ref="A140:O140"/>
    <mergeCell ref="A141:E141"/>
    <mergeCell ref="K141:L141"/>
    <mergeCell ref="A142:E142"/>
    <mergeCell ref="K142:L142"/>
    <mergeCell ref="M142:N142"/>
    <mergeCell ref="O4:O5"/>
    <mergeCell ref="I4:I5"/>
    <mergeCell ref="J4:J5"/>
    <mergeCell ref="K4:K5"/>
    <mergeCell ref="L4:L5"/>
    <mergeCell ref="M4:M5"/>
    <mergeCell ref="N4:N5"/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83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TimesGroup</cp:lastModifiedBy>
  <cp:lastPrinted>2022-09-26T06:48:26Z</cp:lastPrinted>
  <dcterms:created xsi:type="dcterms:W3CDTF">2011-04-26T02:07:47Z</dcterms:created>
  <dcterms:modified xsi:type="dcterms:W3CDTF">2022-09-26T06:48:47Z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8a275f7f02914f0897f58045262d9c32</vt:lpwstr>
  </property>
</Properties>
</file>