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全栋未售单位第1备案价下调5%" sheetId="1" r:id="rId1"/>
    <sheet name="Sheet3" sheetId="2" r:id="rId2"/>
  </sheets>
  <definedNames>
    <definedName name="_xlnm.Print_Titles" localSheetId="0">'全栋未售单位第1备案价下调5%'!$4:$5</definedName>
  </definedNames>
  <calcPr fullCalcOnLoad="1"/>
</workbook>
</file>

<file path=xl/sharedStrings.xml><?xml version="1.0" encoding="utf-8"?>
<sst xmlns="http://schemas.openxmlformats.org/spreadsheetml/2006/main" count="373" uniqueCount="32">
  <si>
    <t>附件2</t>
  </si>
  <si>
    <t>清远市新建商品住房销售价格备案表</t>
  </si>
  <si>
    <t>房地产开发企业名称：清远市清新区富城房地产开发有限公司</t>
  </si>
  <si>
    <t>项目(楼盘)名称：御峰蓝湾花园-7座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</si>
  <si>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</si>
  <si>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</si>
  <si>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</si>
  <si>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</si>
  <si>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</si>
  <si>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</si>
  <si>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</si>
  <si>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分摊共有建筑面积（㎡）</t>
  </si>
  <si>
    <t>套内建筑面积（㎡）</t>
  </si>
  <si>
    <t>建筑面积单价(元/㎡)</t>
  </si>
  <si>
    <r>
      <t xml:space="preserve">套内建筑面积销售单价 </t>
    </r>
    <r>
      <rPr>
        <b/>
        <sz val="11"/>
        <rFont val="宋体"/>
        <family val="0"/>
      </rPr>
      <t xml:space="preserve"> </t>
    </r>
    <r>
      <rPr>
        <b/>
        <sz val="11"/>
        <rFont val="宋体"/>
        <family val="0"/>
      </rPr>
      <t>（元/㎡）</t>
    </r>
  </si>
  <si>
    <t>总售价(元)</t>
  </si>
  <si>
    <t>优惠折扣及其条件</t>
  </si>
  <si>
    <t>销售
状态</t>
  </si>
  <si>
    <t>备注</t>
  </si>
  <si>
    <t>7座</t>
  </si>
  <si>
    <t>五房二厅</t>
  </si>
  <si>
    <t>待售</t>
  </si>
  <si>
    <t>毛坯</t>
  </si>
  <si>
    <t>四房二厅</t>
  </si>
  <si>
    <t>本楼栋总面积/均价</t>
  </si>
  <si>
    <t xml:space="preserve">   本栋销售住宅共86套，销售住宅总建筑面积:11105.69㎡，套内面积:9133.21㎡，分摊面积:1972.48㎡；销售均价:6549.10元/㎡（建筑面积)、7963.50元/㎡（套内建筑面积）。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</si>
  <si>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</si>
  <si>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</si>
  <si>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企业物价员：麦金环</t>
  </si>
  <si>
    <t>价格举报投诉电话：12345</t>
  </si>
  <si>
    <t>企业投诉电话：0763-5619183</t>
  </si>
  <si>
    <t>本表一式两份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</si>
</sst>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.00_);[Red]\(0.00\)"/>
    <numFmt numFmtId="178" formatCode="0.00_ "/>
  </numFmts>
  <fonts count="29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0" fillId="8" borderId="0" applyNumberFormat="0" applyBorder="0" applyAlignment="0" applyProtection="0"/>
    <xf numFmtId="0" fontId="13" fillId="0" borderId="5" applyNumberFormat="0" applyFill="0" applyAlignment="0" applyProtection="0"/>
    <xf numFmtId="0" fontId="10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6" fillId="3" borderId="0" applyNumberFormat="0" applyBorder="0" applyAlignment="0" applyProtection="0"/>
    <xf numFmtId="0" fontId="10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6" fillId="14" borderId="0" applyNumberFormat="0" applyBorder="0" applyAlignment="0" applyProtection="0"/>
    <xf numFmtId="0" fontId="10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0" fillId="20" borderId="0" applyNumberFormat="0" applyBorder="0" applyAlignment="0" applyProtection="0"/>
    <xf numFmtId="0" fontId="6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6" fillId="22" borderId="0" applyNumberFormat="0" applyBorder="0" applyAlignment="0" applyProtection="0"/>
    <xf numFmtId="0" fontId="10" fillId="23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center" vertical="center" wrapText="1"/>
    </xf>
    <xf numFmtId="178" fontId="1" fillId="0" borderId="11" xfId="0" applyNumberFormat="1" applyFont="1" applyBorder="1" applyAlignment="1">
      <alignment horizontal="center" vertical="center" wrapText="1"/>
    </xf>
    <xf numFmtId="178" fontId="28" fillId="0" borderId="11" xfId="0" applyNumberFormat="1" applyFont="1" applyFill="1" applyBorder="1" applyAlignment="1">
      <alignment horizontal="center" vertical="center"/>
    </xf>
    <xf numFmtId="178" fontId="1" fillId="0" borderId="11" xfId="0" applyNumberFormat="1" applyFont="1" applyBorder="1" applyAlignment="1">
      <alignment horizontal="center" vertical="center"/>
    </xf>
    <xf numFmtId="178" fontId="1" fillId="0" borderId="12" xfId="0" applyNumberFormat="1" applyFont="1" applyBorder="1" applyAlignment="1">
      <alignment horizontal="center" vertical="center"/>
    </xf>
    <xf numFmtId="178" fontId="28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177" fontId="5" fillId="0" borderId="11" xfId="0" applyNumberFormat="1" applyFont="1" applyBorder="1" applyAlignment="1">
      <alignment horizontal="center" vertical="center" wrapText="1"/>
    </xf>
    <xf numFmtId="177" fontId="5" fillId="0" borderId="13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77" fontId="5" fillId="0" borderId="12" xfId="0" applyNumberFormat="1" applyFont="1" applyBorder="1" applyAlignment="1">
      <alignment horizontal="center" vertical="center" wrapText="1"/>
    </xf>
    <xf numFmtId="177" fontId="1" fillId="0" borderId="11" xfId="0" applyNumberFormat="1" applyFont="1" applyBorder="1" applyAlignment="1">
      <alignment horizontal="center" vertical="center" wrapText="1"/>
    </xf>
    <xf numFmtId="177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78" fontId="1" fillId="0" borderId="12" xfId="0" applyNumberFormat="1" applyFont="1" applyBorder="1" applyAlignment="1">
      <alignment horizontal="center" vertical="center" wrapText="1"/>
    </xf>
    <xf numFmtId="177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78" fontId="1" fillId="0" borderId="13" xfId="0" applyNumberFormat="1" applyFont="1" applyBorder="1" applyAlignment="1">
      <alignment horizontal="center" vertical="center" wrapText="1"/>
    </xf>
    <xf numFmtId="178" fontId="1" fillId="0" borderId="13" xfId="0" applyNumberFormat="1" applyFont="1" applyBorder="1" applyAlignment="1">
      <alignment vertical="center"/>
    </xf>
    <xf numFmtId="0" fontId="1" fillId="0" borderId="15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7" fillId="0" borderId="17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176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8" fontId="1" fillId="0" borderId="13" xfId="0" applyNumberFormat="1" applyFont="1" applyBorder="1" applyAlignment="1">
      <alignment horizontal="center" vertical="center"/>
    </xf>
    <xf numFmtId="177" fontId="1" fillId="0" borderId="13" xfId="0" applyNumberFormat="1" applyFont="1" applyBorder="1" applyAlignment="1">
      <alignment horizontal="center" vertical="center" wrapText="1"/>
    </xf>
    <xf numFmtId="177" fontId="1" fillId="0" borderId="13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vertical="center" wrapText="1"/>
    </xf>
    <xf numFmtId="0" fontId="0" fillId="0" borderId="17" xfId="0" applyFont="1" applyBorder="1" applyAlignment="1">
      <alignment horizontal="center" vertical="center"/>
    </xf>
    <xf numFmtId="177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77" fontId="4" fillId="0" borderId="0" xfId="0" applyNumberFormat="1" applyFont="1" applyAlignment="1">
      <alignment vertical="center" wrapText="1"/>
    </xf>
    <xf numFmtId="177" fontId="1" fillId="0" borderId="0" xfId="0" applyNumberFormat="1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5"/>
  <sheetViews>
    <sheetView tabSelected="1" workbookViewId="0" topLeftCell="A1">
      <pane ySplit="5" topLeftCell="A6" activePane="bottomLeft" state="frozen"/>
      <selection pane="bottomLeft" activeCell="A6" sqref="A6"/>
    </sheetView>
  </sheetViews>
  <sheetFormatPr defaultColWidth="9.00390625" defaultRowHeight="14.25"/>
  <cols>
    <col min="1" max="1" width="3.875" style="2" customWidth="1"/>
    <col min="2" max="2" width="7.50390625" style="2" customWidth="1"/>
    <col min="3" max="3" width="6.375" style="3" customWidth="1"/>
    <col min="4" max="4" width="6.375" style="2" customWidth="1"/>
    <col min="5" max="5" width="9.125" style="3" customWidth="1"/>
    <col min="6" max="6" width="9.375" style="2" customWidth="1"/>
    <col min="7" max="9" width="9.625" style="2" customWidth="1"/>
    <col min="10" max="10" width="9.125" style="4" customWidth="1"/>
    <col min="11" max="11" width="11.125" style="4" customWidth="1"/>
    <col min="12" max="12" width="13.25390625" style="5" customWidth="1"/>
    <col min="13" max="13" width="11.875" style="2" customWidth="1"/>
    <col min="14" max="14" width="8.75390625" style="2" customWidth="1"/>
    <col min="15" max="15" width="7.625" style="2" customWidth="1"/>
    <col min="16" max="16384" width="9.00390625" style="2" customWidth="1"/>
  </cols>
  <sheetData>
    <row r="1" spans="1:2" ht="18" customHeight="1">
      <c r="A1" s="6" t="s">
        <v>0</v>
      </c>
      <c r="B1" s="6"/>
    </row>
    <row r="2" spans="1:15" ht="40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36" customHeight="1">
      <c r="A3" s="8" t="s">
        <v>2</v>
      </c>
      <c r="B3" s="8"/>
      <c r="C3" s="8"/>
      <c r="D3" s="8"/>
      <c r="E3" s="8"/>
      <c r="F3" s="8"/>
      <c r="G3" s="8"/>
      <c r="H3" s="9"/>
      <c r="I3" s="21" t="s">
        <v>3</v>
      </c>
      <c r="J3" s="21"/>
      <c r="K3" s="21"/>
      <c r="L3" s="22"/>
      <c r="M3" s="9"/>
      <c r="N3" s="23"/>
      <c r="O3" s="23"/>
    </row>
    <row r="4" spans="1:15" ht="30" customHeight="1">
      <c r="A4" s="10" t="s">
        <v>4</v>
      </c>
      <c r="B4" s="11" t="s">
        <v>5</v>
      </c>
      <c r="C4" s="12" t="s">
        <v>6</v>
      </c>
      <c r="D4" s="11" t="s">
        <v>7</v>
      </c>
      <c r="E4" s="12" t="s">
        <v>8</v>
      </c>
      <c r="F4" s="11" t="s">
        <v>9</v>
      </c>
      <c r="G4" s="11" t="s">
        <v>10</v>
      </c>
      <c r="H4" s="11" t="s">
        <v>11</v>
      </c>
      <c r="I4" s="24" t="s">
        <v>12</v>
      </c>
      <c r="J4" s="25" t="s">
        <v>13</v>
      </c>
      <c r="K4" s="25" t="s">
        <v>14</v>
      </c>
      <c r="L4" s="26" t="s">
        <v>15</v>
      </c>
      <c r="M4" s="24" t="s">
        <v>16</v>
      </c>
      <c r="N4" s="11" t="s">
        <v>17</v>
      </c>
      <c r="O4" s="10" t="s">
        <v>18</v>
      </c>
    </row>
    <row r="5" spans="1:15" ht="14.25">
      <c r="A5" s="10"/>
      <c r="B5" s="11"/>
      <c r="C5" s="12"/>
      <c r="D5" s="11"/>
      <c r="E5" s="12"/>
      <c r="F5" s="11"/>
      <c r="G5" s="11"/>
      <c r="H5" s="11"/>
      <c r="I5" s="27"/>
      <c r="J5" s="25"/>
      <c r="K5" s="25"/>
      <c r="L5" s="28"/>
      <c r="M5" s="27"/>
      <c r="N5" s="11"/>
      <c r="O5" s="10"/>
    </row>
    <row r="6" spans="1:15" s="1" customFormat="1" ht="25.5" customHeight="1">
      <c r="A6" s="13">
        <v>1</v>
      </c>
      <c r="B6" s="13" t="s">
        <v>19</v>
      </c>
      <c r="C6" s="14">
        <v>1</v>
      </c>
      <c r="D6" s="13">
        <v>1</v>
      </c>
      <c r="E6" s="15" t="s">
        <v>20</v>
      </c>
      <c r="F6" s="16">
        <v>3</v>
      </c>
      <c r="G6" s="17">
        <v>138.55</v>
      </c>
      <c r="H6" s="18">
        <f>G6-I6</f>
        <v>24.610000000000014</v>
      </c>
      <c r="I6" s="17">
        <v>113.94</v>
      </c>
      <c r="J6" s="29">
        <f aca="true" t="shared" si="0" ref="J6:J55">L6/G6</f>
        <v>5259.985564778058</v>
      </c>
      <c r="K6" s="29">
        <f aca="true" t="shared" si="1" ref="K6:K55">L6/I6</f>
        <v>6396.094435667896</v>
      </c>
      <c r="L6" s="30">
        <v>728771</v>
      </c>
      <c r="M6" s="16"/>
      <c r="N6" s="31" t="s">
        <v>21</v>
      </c>
      <c r="O6" s="31" t="s">
        <v>22</v>
      </c>
    </row>
    <row r="7" spans="1:15" s="1" customFormat="1" ht="25.5" customHeight="1">
      <c r="A7" s="13">
        <v>2</v>
      </c>
      <c r="B7" s="13" t="s">
        <v>19</v>
      </c>
      <c r="C7" s="14">
        <v>1</v>
      </c>
      <c r="D7" s="13">
        <v>2</v>
      </c>
      <c r="E7" s="15" t="s">
        <v>20</v>
      </c>
      <c r="F7" s="16">
        <v>3</v>
      </c>
      <c r="G7" s="17">
        <v>138.55</v>
      </c>
      <c r="H7" s="18">
        <f aca="true" t="shared" si="2" ref="H7:H76">G7-I7</f>
        <v>24.610000000000014</v>
      </c>
      <c r="I7" s="17">
        <v>113.94</v>
      </c>
      <c r="J7" s="29">
        <f t="shared" si="0"/>
        <v>6157.459400938289</v>
      </c>
      <c r="K7" s="29">
        <f t="shared" si="1"/>
        <v>7487.414428646656</v>
      </c>
      <c r="L7" s="30">
        <v>853116</v>
      </c>
      <c r="M7" s="16"/>
      <c r="N7" s="31" t="s">
        <v>21</v>
      </c>
      <c r="O7" s="31" t="s">
        <v>22</v>
      </c>
    </row>
    <row r="8" spans="1:15" s="1" customFormat="1" ht="25.5" customHeight="1">
      <c r="A8" s="13">
        <v>3</v>
      </c>
      <c r="B8" s="13" t="s">
        <v>19</v>
      </c>
      <c r="C8" s="14">
        <v>1</v>
      </c>
      <c r="D8" s="13">
        <v>3</v>
      </c>
      <c r="E8" s="15" t="s">
        <v>20</v>
      </c>
      <c r="F8" s="16">
        <v>3</v>
      </c>
      <c r="G8" s="17">
        <v>138.55</v>
      </c>
      <c r="H8" s="18">
        <f t="shared" si="2"/>
        <v>24.610000000000014</v>
      </c>
      <c r="I8" s="17">
        <v>113.94</v>
      </c>
      <c r="J8" s="29">
        <f t="shared" si="0"/>
        <v>6264.438830747023</v>
      </c>
      <c r="K8" s="29">
        <f t="shared" si="1"/>
        <v>7617.500438827453</v>
      </c>
      <c r="L8" s="30">
        <v>867938</v>
      </c>
      <c r="M8" s="16"/>
      <c r="N8" s="31" t="s">
        <v>21</v>
      </c>
      <c r="O8" s="31" t="s">
        <v>22</v>
      </c>
    </row>
    <row r="9" spans="1:15" s="1" customFormat="1" ht="25.5" customHeight="1">
      <c r="A9" s="13">
        <v>4</v>
      </c>
      <c r="B9" s="13" t="s">
        <v>19</v>
      </c>
      <c r="C9" s="14">
        <v>1</v>
      </c>
      <c r="D9" s="13">
        <v>4</v>
      </c>
      <c r="E9" s="15" t="s">
        <v>20</v>
      </c>
      <c r="F9" s="16">
        <v>3</v>
      </c>
      <c r="G9" s="17">
        <v>138.55</v>
      </c>
      <c r="H9" s="18">
        <f t="shared" si="2"/>
        <v>24.610000000000014</v>
      </c>
      <c r="I9" s="17">
        <v>113.94</v>
      </c>
      <c r="J9" s="29">
        <f t="shared" si="0"/>
        <v>6371.418260555755</v>
      </c>
      <c r="K9" s="29">
        <f t="shared" si="1"/>
        <v>7747.58644900825</v>
      </c>
      <c r="L9" s="30">
        <v>882760</v>
      </c>
      <c r="M9" s="16"/>
      <c r="N9" s="31" t="s">
        <v>21</v>
      </c>
      <c r="O9" s="31" t="s">
        <v>22</v>
      </c>
    </row>
    <row r="10" spans="1:15" s="1" customFormat="1" ht="25.5" customHeight="1">
      <c r="A10" s="13">
        <v>5</v>
      </c>
      <c r="B10" s="13" t="s">
        <v>19</v>
      </c>
      <c r="C10" s="14">
        <v>1</v>
      </c>
      <c r="D10" s="13">
        <v>7</v>
      </c>
      <c r="E10" s="15" t="s">
        <v>20</v>
      </c>
      <c r="F10" s="16">
        <v>3</v>
      </c>
      <c r="G10" s="17">
        <v>138.55</v>
      </c>
      <c r="H10" s="18">
        <f t="shared" si="2"/>
        <v>24.610000000000014</v>
      </c>
      <c r="I10" s="17">
        <v>113.94</v>
      </c>
      <c r="J10" s="29">
        <f t="shared" si="0"/>
        <v>6506.286539155539</v>
      </c>
      <c r="K10" s="29">
        <f t="shared" si="1"/>
        <v>7911.585044760401</v>
      </c>
      <c r="L10" s="30">
        <v>901446</v>
      </c>
      <c r="M10" s="16"/>
      <c r="N10" s="31" t="s">
        <v>21</v>
      </c>
      <c r="O10" s="31" t="s">
        <v>22</v>
      </c>
    </row>
    <row r="11" spans="1:15" s="1" customFormat="1" ht="25.5" customHeight="1">
      <c r="A11" s="13">
        <v>6</v>
      </c>
      <c r="B11" s="13" t="s">
        <v>19</v>
      </c>
      <c r="C11" s="14">
        <v>1</v>
      </c>
      <c r="D11" s="13">
        <v>8</v>
      </c>
      <c r="E11" s="15" t="s">
        <v>20</v>
      </c>
      <c r="F11" s="16">
        <v>3</v>
      </c>
      <c r="G11" s="17">
        <v>138.55</v>
      </c>
      <c r="H11" s="18">
        <f t="shared" si="2"/>
        <v>24.610000000000014</v>
      </c>
      <c r="I11" s="17">
        <v>113.94</v>
      </c>
      <c r="J11" s="29">
        <f t="shared" si="0"/>
        <v>6520.252616383977</v>
      </c>
      <c r="K11" s="29">
        <f t="shared" si="1"/>
        <v>7928.56766719326</v>
      </c>
      <c r="L11" s="30">
        <v>903381</v>
      </c>
      <c r="M11" s="16"/>
      <c r="N11" s="31" t="s">
        <v>21</v>
      </c>
      <c r="O11" s="31" t="s">
        <v>22</v>
      </c>
    </row>
    <row r="12" spans="1:15" s="1" customFormat="1" ht="25.5" customHeight="1">
      <c r="A12" s="13">
        <v>7</v>
      </c>
      <c r="B12" s="13" t="s">
        <v>19</v>
      </c>
      <c r="C12" s="14">
        <v>1</v>
      </c>
      <c r="D12" s="13">
        <v>10</v>
      </c>
      <c r="E12" s="15" t="s">
        <v>20</v>
      </c>
      <c r="F12" s="16">
        <v>3</v>
      </c>
      <c r="G12" s="17">
        <v>138.55</v>
      </c>
      <c r="H12" s="18">
        <f t="shared" si="2"/>
        <v>24.610000000000014</v>
      </c>
      <c r="I12" s="17">
        <v>113.94</v>
      </c>
      <c r="J12" s="29">
        <f t="shared" si="0"/>
        <v>6548.155900396968</v>
      </c>
      <c r="K12" s="29">
        <f t="shared" si="1"/>
        <v>7962.497805862735</v>
      </c>
      <c r="L12" s="30">
        <v>907247</v>
      </c>
      <c r="M12" s="16"/>
      <c r="N12" s="31" t="s">
        <v>21</v>
      </c>
      <c r="O12" s="31" t="s">
        <v>22</v>
      </c>
    </row>
    <row r="13" spans="1:15" s="1" customFormat="1" ht="25.5" customHeight="1">
      <c r="A13" s="13">
        <v>8</v>
      </c>
      <c r="B13" s="13" t="s">
        <v>19</v>
      </c>
      <c r="C13" s="14">
        <v>1</v>
      </c>
      <c r="D13" s="13">
        <v>13</v>
      </c>
      <c r="E13" s="15" t="s">
        <v>20</v>
      </c>
      <c r="F13" s="16">
        <v>3</v>
      </c>
      <c r="G13" s="17">
        <v>138.55</v>
      </c>
      <c r="H13" s="18">
        <f t="shared" si="2"/>
        <v>24.610000000000014</v>
      </c>
      <c r="I13" s="17">
        <v>113.94</v>
      </c>
      <c r="J13" s="29">
        <f t="shared" si="0"/>
        <v>6590.018044027426</v>
      </c>
      <c r="K13" s="29">
        <f t="shared" si="1"/>
        <v>8013.401790416008</v>
      </c>
      <c r="L13" s="30">
        <v>913047</v>
      </c>
      <c r="M13" s="16"/>
      <c r="N13" s="31" t="s">
        <v>21</v>
      </c>
      <c r="O13" s="31" t="s">
        <v>22</v>
      </c>
    </row>
    <row r="14" spans="1:15" s="1" customFormat="1" ht="25.5" customHeight="1">
      <c r="A14" s="13">
        <v>9</v>
      </c>
      <c r="B14" s="13" t="s">
        <v>19</v>
      </c>
      <c r="C14" s="14">
        <v>1</v>
      </c>
      <c r="D14" s="13">
        <v>14</v>
      </c>
      <c r="E14" s="15" t="s">
        <v>20</v>
      </c>
      <c r="F14" s="16">
        <v>3</v>
      </c>
      <c r="G14" s="17">
        <v>138.55</v>
      </c>
      <c r="H14" s="18">
        <f t="shared" si="2"/>
        <v>24.610000000000014</v>
      </c>
      <c r="I14" s="17">
        <v>113.94</v>
      </c>
      <c r="J14" s="29">
        <f t="shared" si="0"/>
        <v>6603.969686033922</v>
      </c>
      <c r="K14" s="29">
        <f t="shared" si="1"/>
        <v>8030.366859750746</v>
      </c>
      <c r="L14" s="30">
        <v>914980</v>
      </c>
      <c r="M14" s="16"/>
      <c r="N14" s="31" t="s">
        <v>21</v>
      </c>
      <c r="O14" s="31" t="s">
        <v>22</v>
      </c>
    </row>
    <row r="15" spans="1:15" s="1" customFormat="1" ht="25.5" customHeight="1">
      <c r="A15" s="13">
        <v>10</v>
      </c>
      <c r="B15" s="13" t="s">
        <v>19</v>
      </c>
      <c r="C15" s="14">
        <v>1</v>
      </c>
      <c r="D15" s="13">
        <v>15</v>
      </c>
      <c r="E15" s="15" t="s">
        <v>20</v>
      </c>
      <c r="F15" s="16">
        <v>3</v>
      </c>
      <c r="G15" s="17">
        <v>138.55</v>
      </c>
      <c r="H15" s="18">
        <f t="shared" si="2"/>
        <v>24.610000000000014</v>
      </c>
      <c r="I15" s="17">
        <v>113.94</v>
      </c>
      <c r="J15" s="29">
        <f t="shared" si="0"/>
        <v>6617.921328040418</v>
      </c>
      <c r="K15" s="29">
        <f t="shared" si="1"/>
        <v>8047.331929085483</v>
      </c>
      <c r="L15" s="30">
        <v>916913</v>
      </c>
      <c r="M15" s="16"/>
      <c r="N15" s="31" t="s">
        <v>21</v>
      </c>
      <c r="O15" s="31" t="s">
        <v>22</v>
      </c>
    </row>
    <row r="16" spans="1:15" s="1" customFormat="1" ht="25.5" customHeight="1">
      <c r="A16" s="13">
        <v>11</v>
      </c>
      <c r="B16" s="13" t="s">
        <v>19</v>
      </c>
      <c r="C16" s="14">
        <v>1</v>
      </c>
      <c r="D16" s="13">
        <v>16</v>
      </c>
      <c r="E16" s="15" t="s">
        <v>20</v>
      </c>
      <c r="F16" s="16">
        <v>3</v>
      </c>
      <c r="G16" s="17">
        <v>138.55</v>
      </c>
      <c r="H16" s="18">
        <f t="shared" si="2"/>
        <v>24.610000000000014</v>
      </c>
      <c r="I16" s="17">
        <v>113.94</v>
      </c>
      <c r="J16" s="29">
        <f t="shared" si="0"/>
        <v>6631.872970046914</v>
      </c>
      <c r="K16" s="29">
        <f t="shared" si="1"/>
        <v>8064.296998420221</v>
      </c>
      <c r="L16" s="30">
        <v>918846</v>
      </c>
      <c r="M16" s="16"/>
      <c r="N16" s="31" t="s">
        <v>21</v>
      </c>
      <c r="O16" s="31" t="s">
        <v>22</v>
      </c>
    </row>
    <row r="17" spans="1:15" s="1" customFormat="1" ht="25.5" customHeight="1">
      <c r="A17" s="13">
        <v>12</v>
      </c>
      <c r="B17" s="13" t="s">
        <v>19</v>
      </c>
      <c r="C17" s="14">
        <v>1</v>
      </c>
      <c r="D17" s="13">
        <v>17</v>
      </c>
      <c r="E17" s="15" t="s">
        <v>20</v>
      </c>
      <c r="F17" s="16">
        <v>3</v>
      </c>
      <c r="G17" s="17">
        <v>138.55</v>
      </c>
      <c r="H17" s="18">
        <f t="shared" si="2"/>
        <v>24.610000000000014</v>
      </c>
      <c r="I17" s="17">
        <v>113.94</v>
      </c>
      <c r="J17" s="29">
        <f t="shared" si="0"/>
        <v>6645.8246120534095</v>
      </c>
      <c r="K17" s="29">
        <f t="shared" si="1"/>
        <v>8081.2620677549585</v>
      </c>
      <c r="L17" s="30">
        <v>920779</v>
      </c>
      <c r="M17" s="32"/>
      <c r="N17" s="31" t="s">
        <v>21</v>
      </c>
      <c r="O17" s="31" t="s">
        <v>22</v>
      </c>
    </row>
    <row r="18" spans="1:15" s="1" customFormat="1" ht="25.5" customHeight="1">
      <c r="A18" s="13">
        <v>13</v>
      </c>
      <c r="B18" s="13" t="s">
        <v>19</v>
      </c>
      <c r="C18" s="14">
        <v>1</v>
      </c>
      <c r="D18" s="13">
        <v>18</v>
      </c>
      <c r="E18" s="15" t="s">
        <v>20</v>
      </c>
      <c r="F18" s="16">
        <v>3</v>
      </c>
      <c r="G18" s="17">
        <v>138.55</v>
      </c>
      <c r="H18" s="18">
        <f t="shared" si="2"/>
        <v>24.610000000000014</v>
      </c>
      <c r="I18" s="17">
        <v>113.94</v>
      </c>
      <c r="J18" s="29">
        <f t="shared" si="0"/>
        <v>6659.776254059906</v>
      </c>
      <c r="K18" s="29">
        <f t="shared" si="1"/>
        <v>8098.227137089696</v>
      </c>
      <c r="L18" s="30">
        <v>922712</v>
      </c>
      <c r="M18" s="32"/>
      <c r="N18" s="31" t="s">
        <v>21</v>
      </c>
      <c r="O18" s="31" t="s">
        <v>22</v>
      </c>
    </row>
    <row r="19" spans="1:15" s="1" customFormat="1" ht="25.5" customHeight="1">
      <c r="A19" s="13">
        <v>14</v>
      </c>
      <c r="B19" s="13" t="s">
        <v>19</v>
      </c>
      <c r="C19" s="14">
        <v>1</v>
      </c>
      <c r="D19" s="13">
        <v>19</v>
      </c>
      <c r="E19" s="15" t="s">
        <v>20</v>
      </c>
      <c r="F19" s="16">
        <v>3</v>
      </c>
      <c r="G19" s="17">
        <v>138.55</v>
      </c>
      <c r="H19" s="18">
        <f t="shared" si="2"/>
        <v>24.610000000000014</v>
      </c>
      <c r="I19" s="17">
        <v>113.94</v>
      </c>
      <c r="J19" s="29">
        <f t="shared" si="0"/>
        <v>6673.727896066402</v>
      </c>
      <c r="K19" s="29">
        <f t="shared" si="1"/>
        <v>8115.1922064244345</v>
      </c>
      <c r="L19" s="30">
        <v>924645</v>
      </c>
      <c r="M19" s="32"/>
      <c r="N19" s="31" t="s">
        <v>21</v>
      </c>
      <c r="O19" s="31" t="s">
        <v>22</v>
      </c>
    </row>
    <row r="20" spans="1:15" s="1" customFormat="1" ht="25.5" customHeight="1">
      <c r="A20" s="13">
        <v>15</v>
      </c>
      <c r="B20" s="13" t="s">
        <v>19</v>
      </c>
      <c r="C20" s="14">
        <v>1</v>
      </c>
      <c r="D20" s="13">
        <v>20</v>
      </c>
      <c r="E20" s="15" t="s">
        <v>20</v>
      </c>
      <c r="F20" s="16">
        <v>3</v>
      </c>
      <c r="G20" s="17">
        <v>138.55</v>
      </c>
      <c r="H20" s="18">
        <f t="shared" si="2"/>
        <v>24.610000000000014</v>
      </c>
      <c r="I20" s="17">
        <v>113.94</v>
      </c>
      <c r="J20" s="29">
        <f t="shared" si="0"/>
        <v>6687.6939732948385</v>
      </c>
      <c r="K20" s="29">
        <f t="shared" si="1"/>
        <v>8132.1748288572935</v>
      </c>
      <c r="L20" s="30">
        <v>926580</v>
      </c>
      <c r="M20" s="32"/>
      <c r="N20" s="31" t="s">
        <v>21</v>
      </c>
      <c r="O20" s="31" t="s">
        <v>22</v>
      </c>
    </row>
    <row r="21" spans="1:15" s="1" customFormat="1" ht="25.5" customHeight="1">
      <c r="A21" s="13">
        <v>16</v>
      </c>
      <c r="B21" s="13" t="s">
        <v>19</v>
      </c>
      <c r="C21" s="14">
        <v>1</v>
      </c>
      <c r="D21" s="13">
        <v>21</v>
      </c>
      <c r="E21" s="15" t="s">
        <v>20</v>
      </c>
      <c r="F21" s="16">
        <v>3</v>
      </c>
      <c r="G21" s="17">
        <v>138.55</v>
      </c>
      <c r="H21" s="18">
        <f t="shared" si="2"/>
        <v>24.610000000000014</v>
      </c>
      <c r="I21" s="17">
        <v>113.94</v>
      </c>
      <c r="J21" s="29">
        <f t="shared" si="0"/>
        <v>6701.645615301335</v>
      </c>
      <c r="K21" s="29">
        <f t="shared" si="1"/>
        <v>8149.139898192031</v>
      </c>
      <c r="L21" s="30">
        <v>928513</v>
      </c>
      <c r="M21" s="32"/>
      <c r="N21" s="31" t="s">
        <v>21</v>
      </c>
      <c r="O21" s="31" t="s">
        <v>22</v>
      </c>
    </row>
    <row r="22" spans="1:15" s="1" customFormat="1" ht="25.5" customHeight="1">
      <c r="A22" s="13">
        <v>17</v>
      </c>
      <c r="B22" s="13" t="s">
        <v>19</v>
      </c>
      <c r="C22" s="14">
        <v>1</v>
      </c>
      <c r="D22" s="13">
        <v>22</v>
      </c>
      <c r="E22" s="15" t="s">
        <v>20</v>
      </c>
      <c r="F22" s="16">
        <v>3</v>
      </c>
      <c r="G22" s="17">
        <v>138.55</v>
      </c>
      <c r="H22" s="18">
        <f t="shared" si="2"/>
        <v>24.610000000000014</v>
      </c>
      <c r="I22" s="17">
        <v>113.94</v>
      </c>
      <c r="J22" s="29">
        <f t="shared" si="0"/>
        <v>6715.597257307831</v>
      </c>
      <c r="K22" s="29">
        <f t="shared" si="1"/>
        <v>8166.104967526769</v>
      </c>
      <c r="L22" s="30">
        <v>930446</v>
      </c>
      <c r="M22" s="32"/>
      <c r="N22" s="31" t="s">
        <v>21</v>
      </c>
      <c r="O22" s="31" t="s">
        <v>22</v>
      </c>
    </row>
    <row r="23" spans="1:15" s="1" customFormat="1" ht="25.5" customHeight="1">
      <c r="A23" s="13">
        <v>18</v>
      </c>
      <c r="B23" s="13" t="s">
        <v>19</v>
      </c>
      <c r="C23" s="14">
        <v>1</v>
      </c>
      <c r="D23" s="13">
        <v>23</v>
      </c>
      <c r="E23" s="15" t="s">
        <v>20</v>
      </c>
      <c r="F23" s="16">
        <v>3</v>
      </c>
      <c r="G23" s="17">
        <v>138.55</v>
      </c>
      <c r="H23" s="18">
        <f t="shared" si="2"/>
        <v>24.610000000000014</v>
      </c>
      <c r="I23" s="17">
        <v>113.94</v>
      </c>
      <c r="J23" s="29">
        <f t="shared" si="0"/>
        <v>6729.548899314326</v>
      </c>
      <c r="K23" s="29">
        <f t="shared" si="1"/>
        <v>8183.070036861506</v>
      </c>
      <c r="L23" s="30">
        <v>932379</v>
      </c>
      <c r="M23" s="32"/>
      <c r="N23" s="31" t="s">
        <v>21</v>
      </c>
      <c r="O23" s="31" t="s">
        <v>22</v>
      </c>
    </row>
    <row r="24" spans="1:15" s="1" customFormat="1" ht="25.5" customHeight="1">
      <c r="A24" s="13">
        <v>19</v>
      </c>
      <c r="B24" s="13" t="s">
        <v>19</v>
      </c>
      <c r="C24" s="14">
        <v>1</v>
      </c>
      <c r="D24" s="13">
        <v>24</v>
      </c>
      <c r="E24" s="15" t="s">
        <v>20</v>
      </c>
      <c r="F24" s="16">
        <v>3</v>
      </c>
      <c r="G24" s="17">
        <v>138.55</v>
      </c>
      <c r="H24" s="18">
        <f t="shared" si="2"/>
        <v>24.610000000000014</v>
      </c>
      <c r="I24" s="17">
        <v>113.94</v>
      </c>
      <c r="J24" s="29">
        <f t="shared" si="0"/>
        <v>6743.507758931793</v>
      </c>
      <c r="K24" s="29">
        <f t="shared" si="1"/>
        <v>8200.043882745305</v>
      </c>
      <c r="L24" s="30">
        <v>934313</v>
      </c>
      <c r="M24" s="32"/>
      <c r="N24" s="31" t="s">
        <v>21</v>
      </c>
      <c r="O24" s="31" t="s">
        <v>22</v>
      </c>
    </row>
    <row r="25" spans="1:15" s="1" customFormat="1" ht="25.5" customHeight="1">
      <c r="A25" s="13">
        <v>20</v>
      </c>
      <c r="B25" s="13" t="s">
        <v>19</v>
      </c>
      <c r="C25" s="14">
        <v>1</v>
      </c>
      <c r="D25" s="13">
        <v>25</v>
      </c>
      <c r="E25" s="15" t="s">
        <v>20</v>
      </c>
      <c r="F25" s="16">
        <v>3</v>
      </c>
      <c r="G25" s="17">
        <v>138.55</v>
      </c>
      <c r="H25" s="18">
        <f t="shared" si="2"/>
        <v>24.610000000000014</v>
      </c>
      <c r="I25" s="17">
        <v>113.94</v>
      </c>
      <c r="J25" s="29">
        <f t="shared" si="0"/>
        <v>6757.452183327318</v>
      </c>
      <c r="K25" s="29">
        <f t="shared" si="1"/>
        <v>8217.000175530982</v>
      </c>
      <c r="L25" s="30">
        <v>936245</v>
      </c>
      <c r="M25" s="32"/>
      <c r="N25" s="31" t="s">
        <v>21</v>
      </c>
      <c r="O25" s="31" t="s">
        <v>22</v>
      </c>
    </row>
    <row r="26" spans="1:15" s="1" customFormat="1" ht="25.5" customHeight="1">
      <c r="A26" s="13">
        <v>21</v>
      </c>
      <c r="B26" s="13" t="s">
        <v>19</v>
      </c>
      <c r="C26" s="14">
        <v>1</v>
      </c>
      <c r="D26" s="13">
        <v>26</v>
      </c>
      <c r="E26" s="15" t="s">
        <v>20</v>
      </c>
      <c r="F26" s="16">
        <v>3</v>
      </c>
      <c r="G26" s="17">
        <v>138.55</v>
      </c>
      <c r="H26" s="19">
        <f t="shared" si="2"/>
        <v>24.610000000000014</v>
      </c>
      <c r="I26" s="17">
        <v>113.94</v>
      </c>
      <c r="J26" s="33">
        <f t="shared" si="0"/>
        <v>6771.403825333814</v>
      </c>
      <c r="K26" s="33">
        <f t="shared" si="1"/>
        <v>8233.96524486572</v>
      </c>
      <c r="L26" s="30">
        <v>938178</v>
      </c>
      <c r="M26" s="32"/>
      <c r="N26" s="34" t="s">
        <v>21</v>
      </c>
      <c r="O26" s="34" t="s">
        <v>22</v>
      </c>
    </row>
    <row r="27" spans="1:15" s="1" customFormat="1" ht="25.5" customHeight="1">
      <c r="A27" s="13">
        <v>22</v>
      </c>
      <c r="B27" s="13" t="s">
        <v>19</v>
      </c>
      <c r="C27" s="14">
        <v>1</v>
      </c>
      <c r="D27" s="13">
        <v>27</v>
      </c>
      <c r="E27" s="15" t="s">
        <v>20</v>
      </c>
      <c r="F27" s="16">
        <v>3</v>
      </c>
      <c r="G27" s="17">
        <v>138.55</v>
      </c>
      <c r="H27" s="18">
        <f t="shared" si="2"/>
        <v>24.610000000000014</v>
      </c>
      <c r="I27" s="17">
        <v>113.94</v>
      </c>
      <c r="J27" s="29">
        <f t="shared" si="0"/>
        <v>6785.35546734031</v>
      </c>
      <c r="K27" s="29">
        <f t="shared" si="1"/>
        <v>8250.930314200457</v>
      </c>
      <c r="L27" s="30">
        <v>940111</v>
      </c>
      <c r="M27" s="16"/>
      <c r="N27" s="31" t="s">
        <v>21</v>
      </c>
      <c r="O27" s="31" t="s">
        <v>22</v>
      </c>
    </row>
    <row r="28" spans="1:15" s="1" customFormat="1" ht="25.5" customHeight="1">
      <c r="A28" s="13">
        <v>23</v>
      </c>
      <c r="B28" s="13" t="s">
        <v>19</v>
      </c>
      <c r="C28" s="14">
        <v>1</v>
      </c>
      <c r="D28" s="13">
        <v>28</v>
      </c>
      <c r="E28" s="15" t="s">
        <v>20</v>
      </c>
      <c r="F28" s="16">
        <v>3</v>
      </c>
      <c r="G28" s="17">
        <v>138.55</v>
      </c>
      <c r="H28" s="18">
        <f t="shared" si="2"/>
        <v>24.610000000000014</v>
      </c>
      <c r="I28" s="17">
        <v>113.94</v>
      </c>
      <c r="J28" s="29">
        <f t="shared" si="0"/>
        <v>6985.35546734031</v>
      </c>
      <c r="K28" s="29">
        <f t="shared" si="1"/>
        <v>8494.128488678252</v>
      </c>
      <c r="L28" s="30">
        <v>967821</v>
      </c>
      <c r="M28" s="16"/>
      <c r="N28" s="31" t="s">
        <v>21</v>
      </c>
      <c r="O28" s="31" t="s">
        <v>22</v>
      </c>
    </row>
    <row r="29" spans="1:15" s="1" customFormat="1" ht="25.5" customHeight="1">
      <c r="A29" s="13">
        <v>24</v>
      </c>
      <c r="B29" s="13" t="s">
        <v>19</v>
      </c>
      <c r="C29" s="14">
        <v>1</v>
      </c>
      <c r="D29" s="13">
        <v>29</v>
      </c>
      <c r="E29" s="15" t="s">
        <v>20</v>
      </c>
      <c r="F29" s="16">
        <v>3</v>
      </c>
      <c r="G29" s="17">
        <v>138.55</v>
      </c>
      <c r="H29" s="18">
        <f t="shared" si="2"/>
        <v>24.610000000000014</v>
      </c>
      <c r="I29" s="17">
        <v>113.94</v>
      </c>
      <c r="J29" s="29">
        <f t="shared" si="0"/>
        <v>6999.307109346805</v>
      </c>
      <c r="K29" s="29">
        <f t="shared" si="1"/>
        <v>8511.09355801299</v>
      </c>
      <c r="L29" s="30">
        <v>969754</v>
      </c>
      <c r="M29" s="16"/>
      <c r="N29" s="31" t="s">
        <v>21</v>
      </c>
      <c r="O29" s="31" t="s">
        <v>22</v>
      </c>
    </row>
    <row r="30" spans="1:15" s="1" customFormat="1" ht="25.5" customHeight="1">
      <c r="A30" s="13">
        <v>25</v>
      </c>
      <c r="B30" s="13" t="s">
        <v>19</v>
      </c>
      <c r="C30" s="14">
        <v>1</v>
      </c>
      <c r="D30" s="13">
        <v>30</v>
      </c>
      <c r="E30" s="15" t="s">
        <v>20</v>
      </c>
      <c r="F30" s="16">
        <v>3</v>
      </c>
      <c r="G30" s="17">
        <v>138.55</v>
      </c>
      <c r="H30" s="18">
        <f t="shared" si="2"/>
        <v>24.610000000000014</v>
      </c>
      <c r="I30" s="17">
        <v>113.94</v>
      </c>
      <c r="J30" s="29">
        <f t="shared" si="0"/>
        <v>7013.265968964272</v>
      </c>
      <c r="K30" s="29">
        <f t="shared" si="1"/>
        <v>8528.067403896788</v>
      </c>
      <c r="L30" s="30">
        <v>971688</v>
      </c>
      <c r="M30" s="16"/>
      <c r="N30" s="31" t="s">
        <v>21</v>
      </c>
      <c r="O30" s="31" t="s">
        <v>22</v>
      </c>
    </row>
    <row r="31" spans="1:15" s="1" customFormat="1" ht="25.5" customHeight="1">
      <c r="A31" s="13">
        <v>26</v>
      </c>
      <c r="B31" s="13" t="s">
        <v>19</v>
      </c>
      <c r="C31" s="14">
        <v>1</v>
      </c>
      <c r="D31" s="13">
        <v>31</v>
      </c>
      <c r="E31" s="15" t="s">
        <v>20</v>
      </c>
      <c r="F31" s="16">
        <v>3</v>
      </c>
      <c r="G31" s="17">
        <v>138.55</v>
      </c>
      <c r="H31" s="18">
        <f t="shared" si="2"/>
        <v>24.610000000000014</v>
      </c>
      <c r="I31" s="17">
        <v>113.94</v>
      </c>
      <c r="J31" s="29">
        <f t="shared" si="0"/>
        <v>7027.224828581739</v>
      </c>
      <c r="K31" s="29">
        <f t="shared" si="1"/>
        <v>8545.041249780586</v>
      </c>
      <c r="L31" s="30">
        <v>973622</v>
      </c>
      <c r="M31" s="16"/>
      <c r="N31" s="31" t="s">
        <v>21</v>
      </c>
      <c r="O31" s="31" t="s">
        <v>22</v>
      </c>
    </row>
    <row r="32" spans="1:15" s="1" customFormat="1" ht="25.5" customHeight="1">
      <c r="A32" s="13">
        <v>27</v>
      </c>
      <c r="B32" s="13" t="s">
        <v>19</v>
      </c>
      <c r="C32" s="14">
        <v>1</v>
      </c>
      <c r="D32" s="13">
        <v>32</v>
      </c>
      <c r="E32" s="15" t="s">
        <v>20</v>
      </c>
      <c r="F32" s="16">
        <v>3</v>
      </c>
      <c r="G32" s="17">
        <v>138.55</v>
      </c>
      <c r="H32" s="18">
        <f t="shared" si="2"/>
        <v>24.610000000000014</v>
      </c>
      <c r="I32" s="17">
        <v>113.94</v>
      </c>
      <c r="J32" s="29">
        <f t="shared" si="0"/>
        <v>7041.176470588235</v>
      </c>
      <c r="K32" s="29">
        <f t="shared" si="1"/>
        <v>8562.006319115324</v>
      </c>
      <c r="L32" s="30">
        <v>975555</v>
      </c>
      <c r="M32" s="16"/>
      <c r="N32" s="31" t="s">
        <v>21</v>
      </c>
      <c r="O32" s="31" t="s">
        <v>22</v>
      </c>
    </row>
    <row r="33" spans="1:15" s="1" customFormat="1" ht="25.5" customHeight="1">
      <c r="A33" s="13">
        <v>28</v>
      </c>
      <c r="B33" s="13" t="s">
        <v>19</v>
      </c>
      <c r="C33" s="14">
        <v>1</v>
      </c>
      <c r="D33" s="13">
        <v>33</v>
      </c>
      <c r="E33" s="15" t="s">
        <v>20</v>
      </c>
      <c r="F33" s="16">
        <v>3</v>
      </c>
      <c r="G33" s="17">
        <v>138.55</v>
      </c>
      <c r="H33" s="18">
        <f t="shared" si="2"/>
        <v>24.610000000000014</v>
      </c>
      <c r="I33" s="17">
        <v>113.94</v>
      </c>
      <c r="J33" s="29">
        <f t="shared" si="0"/>
        <v>6310.949115842655</v>
      </c>
      <c r="K33" s="29">
        <f t="shared" si="1"/>
        <v>7674.0565209759525</v>
      </c>
      <c r="L33" s="30">
        <v>874382</v>
      </c>
      <c r="M33" s="16"/>
      <c r="N33" s="31" t="s">
        <v>21</v>
      </c>
      <c r="O33" s="31" t="s">
        <v>22</v>
      </c>
    </row>
    <row r="34" spans="1:15" s="1" customFormat="1" ht="25.5" customHeight="1">
      <c r="A34" s="13">
        <v>29</v>
      </c>
      <c r="B34" s="13" t="s">
        <v>19</v>
      </c>
      <c r="C34" s="14">
        <v>2</v>
      </c>
      <c r="D34" s="13">
        <v>1</v>
      </c>
      <c r="E34" s="15" t="s">
        <v>20</v>
      </c>
      <c r="F34" s="16">
        <v>3</v>
      </c>
      <c r="G34" s="17">
        <v>138.5</v>
      </c>
      <c r="H34" s="18">
        <f t="shared" si="2"/>
        <v>24.599999999999994</v>
      </c>
      <c r="I34" s="17">
        <v>113.9</v>
      </c>
      <c r="J34" s="29">
        <f t="shared" si="0"/>
        <v>5191.15523465704</v>
      </c>
      <c r="K34" s="29">
        <f t="shared" si="1"/>
        <v>6312.335381913959</v>
      </c>
      <c r="L34" s="30">
        <v>718975</v>
      </c>
      <c r="M34" s="16"/>
      <c r="N34" s="31" t="s">
        <v>21</v>
      </c>
      <c r="O34" s="31" t="s">
        <v>22</v>
      </c>
    </row>
    <row r="35" spans="1:15" s="1" customFormat="1" ht="25.5" customHeight="1">
      <c r="A35" s="13">
        <v>30</v>
      </c>
      <c r="B35" s="13" t="s">
        <v>19</v>
      </c>
      <c r="C35" s="14">
        <v>2</v>
      </c>
      <c r="D35" s="13">
        <v>2</v>
      </c>
      <c r="E35" s="15" t="s">
        <v>20</v>
      </c>
      <c r="F35" s="16">
        <v>3</v>
      </c>
      <c r="G35" s="17">
        <v>138.5</v>
      </c>
      <c r="H35" s="18">
        <f t="shared" si="2"/>
        <v>24.599999999999994</v>
      </c>
      <c r="I35" s="17">
        <v>113.9</v>
      </c>
      <c r="J35" s="29">
        <f t="shared" si="0"/>
        <v>6083.148014440433</v>
      </c>
      <c r="K35" s="29">
        <f t="shared" si="1"/>
        <v>7396.979806848112</v>
      </c>
      <c r="L35" s="30">
        <v>842516</v>
      </c>
      <c r="M35" s="16"/>
      <c r="N35" s="31" t="s">
        <v>21</v>
      </c>
      <c r="O35" s="31" t="s">
        <v>22</v>
      </c>
    </row>
    <row r="36" spans="1:15" s="1" customFormat="1" ht="25.5" customHeight="1">
      <c r="A36" s="13">
        <v>31</v>
      </c>
      <c r="B36" s="13" t="s">
        <v>19</v>
      </c>
      <c r="C36" s="14">
        <v>2</v>
      </c>
      <c r="D36" s="13">
        <v>3</v>
      </c>
      <c r="E36" s="15" t="s">
        <v>20</v>
      </c>
      <c r="F36" s="16">
        <v>3</v>
      </c>
      <c r="G36" s="17">
        <v>138.5</v>
      </c>
      <c r="H36" s="18">
        <f t="shared" si="2"/>
        <v>24.599999999999994</v>
      </c>
      <c r="I36" s="17">
        <v>113.9</v>
      </c>
      <c r="J36" s="29">
        <f t="shared" si="0"/>
        <v>6190.12274368231</v>
      </c>
      <c r="K36" s="29">
        <f t="shared" si="1"/>
        <v>7527.058823529412</v>
      </c>
      <c r="L36" s="30">
        <v>857332</v>
      </c>
      <c r="M36" s="16"/>
      <c r="N36" s="31" t="s">
        <v>21</v>
      </c>
      <c r="O36" s="31" t="s">
        <v>22</v>
      </c>
    </row>
    <row r="37" spans="1:15" s="1" customFormat="1" ht="25.5" customHeight="1">
      <c r="A37" s="13">
        <v>32</v>
      </c>
      <c r="B37" s="13" t="s">
        <v>19</v>
      </c>
      <c r="C37" s="14">
        <v>2</v>
      </c>
      <c r="D37" s="13">
        <v>4</v>
      </c>
      <c r="E37" s="15" t="s">
        <v>20</v>
      </c>
      <c r="F37" s="16">
        <v>3</v>
      </c>
      <c r="G37" s="17">
        <v>138.5</v>
      </c>
      <c r="H37" s="18">
        <f t="shared" si="2"/>
        <v>24.599999999999994</v>
      </c>
      <c r="I37" s="17">
        <v>113.9</v>
      </c>
      <c r="J37" s="29">
        <f t="shared" si="0"/>
        <v>6297.097472924188</v>
      </c>
      <c r="K37" s="29">
        <f t="shared" si="1"/>
        <v>7657.137840210711</v>
      </c>
      <c r="L37" s="30">
        <v>872148</v>
      </c>
      <c r="M37" s="16"/>
      <c r="N37" s="31" t="s">
        <v>21</v>
      </c>
      <c r="O37" s="31" t="s">
        <v>22</v>
      </c>
    </row>
    <row r="38" spans="1:15" s="1" customFormat="1" ht="25.5" customHeight="1">
      <c r="A38" s="13">
        <v>33</v>
      </c>
      <c r="B38" s="13" t="s">
        <v>19</v>
      </c>
      <c r="C38" s="14">
        <v>2</v>
      </c>
      <c r="D38" s="13">
        <v>5</v>
      </c>
      <c r="E38" s="15" t="s">
        <v>20</v>
      </c>
      <c r="F38" s="16">
        <v>3</v>
      </c>
      <c r="G38" s="17">
        <v>138.5</v>
      </c>
      <c r="H38" s="18">
        <f t="shared" si="2"/>
        <v>24.599999999999994</v>
      </c>
      <c r="I38" s="17">
        <v>113.9</v>
      </c>
      <c r="J38" s="29">
        <f t="shared" si="0"/>
        <v>6404.0794223826715</v>
      </c>
      <c r="K38" s="29">
        <f t="shared" si="1"/>
        <v>7787.225636523266</v>
      </c>
      <c r="L38" s="30">
        <v>886965</v>
      </c>
      <c r="M38" s="16"/>
      <c r="N38" s="31" t="s">
        <v>21</v>
      </c>
      <c r="O38" s="31" t="s">
        <v>22</v>
      </c>
    </row>
    <row r="39" spans="1:15" s="1" customFormat="1" ht="25.5" customHeight="1">
      <c r="A39" s="13">
        <v>34</v>
      </c>
      <c r="B39" s="13" t="s">
        <v>19</v>
      </c>
      <c r="C39" s="14">
        <v>2</v>
      </c>
      <c r="D39" s="13">
        <v>6</v>
      </c>
      <c r="E39" s="15" t="s">
        <v>20</v>
      </c>
      <c r="F39" s="16">
        <v>3</v>
      </c>
      <c r="G39" s="17">
        <v>138.5</v>
      </c>
      <c r="H39" s="18">
        <f t="shared" si="2"/>
        <v>24.599999999999994</v>
      </c>
      <c r="I39" s="17">
        <v>113.9</v>
      </c>
      <c r="J39" s="29">
        <f t="shared" si="0"/>
        <v>6418.028880866426</v>
      </c>
      <c r="K39" s="29">
        <f t="shared" si="1"/>
        <v>7804.187884108867</v>
      </c>
      <c r="L39" s="30">
        <v>888897</v>
      </c>
      <c r="M39" s="16"/>
      <c r="N39" s="31" t="s">
        <v>21</v>
      </c>
      <c r="O39" s="31" t="s">
        <v>22</v>
      </c>
    </row>
    <row r="40" spans="1:15" s="1" customFormat="1" ht="25.5" customHeight="1">
      <c r="A40" s="13">
        <v>35</v>
      </c>
      <c r="B40" s="13" t="s">
        <v>19</v>
      </c>
      <c r="C40" s="14">
        <v>2</v>
      </c>
      <c r="D40" s="13">
        <v>14</v>
      </c>
      <c r="E40" s="15" t="s">
        <v>20</v>
      </c>
      <c r="F40" s="16">
        <v>3</v>
      </c>
      <c r="G40" s="17">
        <v>138.5</v>
      </c>
      <c r="H40" s="18">
        <f t="shared" si="2"/>
        <v>24.599999999999994</v>
      </c>
      <c r="I40" s="17">
        <v>113.9</v>
      </c>
      <c r="J40" s="29">
        <f t="shared" si="0"/>
        <v>6529.6534296028885</v>
      </c>
      <c r="K40" s="29">
        <f t="shared" si="1"/>
        <v>7939.920983318701</v>
      </c>
      <c r="L40" s="30">
        <v>904357</v>
      </c>
      <c r="M40" s="32"/>
      <c r="N40" s="31" t="s">
        <v>21</v>
      </c>
      <c r="O40" s="31" t="s">
        <v>22</v>
      </c>
    </row>
    <row r="41" spans="1:15" s="1" customFormat="1" ht="25.5" customHeight="1">
      <c r="A41" s="13">
        <v>36</v>
      </c>
      <c r="B41" s="13" t="s">
        <v>19</v>
      </c>
      <c r="C41" s="14">
        <v>2</v>
      </c>
      <c r="D41" s="13">
        <v>17</v>
      </c>
      <c r="E41" s="15" t="s">
        <v>20</v>
      </c>
      <c r="F41" s="16">
        <v>3</v>
      </c>
      <c r="G41" s="17">
        <v>138.5</v>
      </c>
      <c r="H41" s="18">
        <f t="shared" si="2"/>
        <v>24.599999999999994</v>
      </c>
      <c r="I41" s="17">
        <v>113.9</v>
      </c>
      <c r="J41" s="29">
        <f t="shared" si="0"/>
        <v>6571.516245487364</v>
      </c>
      <c r="K41" s="29">
        <f t="shared" si="1"/>
        <v>7990.825285338015</v>
      </c>
      <c r="L41" s="30">
        <v>910155</v>
      </c>
      <c r="M41" s="32"/>
      <c r="N41" s="31" t="s">
        <v>21</v>
      </c>
      <c r="O41" s="31" t="s">
        <v>22</v>
      </c>
    </row>
    <row r="42" spans="1:15" s="1" customFormat="1" ht="25.5" customHeight="1">
      <c r="A42" s="13">
        <v>37</v>
      </c>
      <c r="B42" s="13" t="s">
        <v>19</v>
      </c>
      <c r="C42" s="14">
        <v>2</v>
      </c>
      <c r="D42" s="13">
        <v>18</v>
      </c>
      <c r="E42" s="15" t="s">
        <v>20</v>
      </c>
      <c r="F42" s="16">
        <v>3</v>
      </c>
      <c r="G42" s="17">
        <v>138.5</v>
      </c>
      <c r="H42" s="19">
        <f t="shared" si="2"/>
        <v>24.599999999999994</v>
      </c>
      <c r="I42" s="17">
        <v>113.9</v>
      </c>
      <c r="J42" s="33">
        <f t="shared" si="0"/>
        <v>6585.465703971119</v>
      </c>
      <c r="K42" s="33">
        <f t="shared" si="1"/>
        <v>8007.787532923617</v>
      </c>
      <c r="L42" s="30">
        <v>912087</v>
      </c>
      <c r="M42" s="32"/>
      <c r="N42" s="34" t="s">
        <v>21</v>
      </c>
      <c r="O42" s="34" t="s">
        <v>22</v>
      </c>
    </row>
    <row r="43" spans="1:15" s="1" customFormat="1" ht="25.5" customHeight="1">
      <c r="A43" s="13">
        <v>38</v>
      </c>
      <c r="B43" s="13" t="s">
        <v>19</v>
      </c>
      <c r="C43" s="14">
        <v>2</v>
      </c>
      <c r="D43" s="13">
        <v>19</v>
      </c>
      <c r="E43" s="15" t="s">
        <v>20</v>
      </c>
      <c r="F43" s="16">
        <v>3</v>
      </c>
      <c r="G43" s="17">
        <v>138.5</v>
      </c>
      <c r="H43" s="18">
        <f t="shared" si="2"/>
        <v>24.599999999999994</v>
      </c>
      <c r="I43" s="17">
        <v>113.9</v>
      </c>
      <c r="J43" s="29">
        <f t="shared" si="0"/>
        <v>6599.422382671481</v>
      </c>
      <c r="K43" s="29">
        <f t="shared" si="1"/>
        <v>8024.7585601404735</v>
      </c>
      <c r="L43" s="30">
        <v>914020</v>
      </c>
      <c r="M43" s="16"/>
      <c r="N43" s="31" t="s">
        <v>21</v>
      </c>
      <c r="O43" s="31" t="s">
        <v>22</v>
      </c>
    </row>
    <row r="44" spans="1:15" s="1" customFormat="1" ht="25.5" customHeight="1">
      <c r="A44" s="13">
        <v>39</v>
      </c>
      <c r="B44" s="13" t="s">
        <v>19</v>
      </c>
      <c r="C44" s="14">
        <v>2</v>
      </c>
      <c r="D44" s="13">
        <v>20</v>
      </c>
      <c r="E44" s="15" t="s">
        <v>20</v>
      </c>
      <c r="F44" s="16">
        <v>3</v>
      </c>
      <c r="G44" s="17">
        <v>138.5</v>
      </c>
      <c r="H44" s="18">
        <f t="shared" si="2"/>
        <v>24.599999999999994</v>
      </c>
      <c r="I44" s="17">
        <v>113.9</v>
      </c>
      <c r="J44" s="29">
        <f t="shared" si="0"/>
        <v>6613.379061371841</v>
      </c>
      <c r="K44" s="29">
        <f t="shared" si="1"/>
        <v>8041.72958735733</v>
      </c>
      <c r="L44" s="30">
        <v>915953</v>
      </c>
      <c r="M44" s="16"/>
      <c r="N44" s="31" t="s">
        <v>21</v>
      </c>
      <c r="O44" s="31" t="s">
        <v>22</v>
      </c>
    </row>
    <row r="45" spans="1:15" s="1" customFormat="1" ht="25.5" customHeight="1">
      <c r="A45" s="13">
        <v>40</v>
      </c>
      <c r="B45" s="13" t="s">
        <v>19</v>
      </c>
      <c r="C45" s="14">
        <v>2</v>
      </c>
      <c r="D45" s="13">
        <v>21</v>
      </c>
      <c r="E45" s="15" t="s">
        <v>20</v>
      </c>
      <c r="F45" s="16">
        <v>3</v>
      </c>
      <c r="G45" s="17">
        <v>138.5</v>
      </c>
      <c r="H45" s="18">
        <f t="shared" si="2"/>
        <v>24.599999999999994</v>
      </c>
      <c r="I45" s="17">
        <v>113.9</v>
      </c>
      <c r="J45" s="29">
        <f t="shared" si="0"/>
        <v>6627.328519855596</v>
      </c>
      <c r="K45" s="29">
        <f t="shared" si="1"/>
        <v>8058.691834942932</v>
      </c>
      <c r="L45" s="30">
        <v>917885</v>
      </c>
      <c r="M45" s="16"/>
      <c r="N45" s="31" t="s">
        <v>21</v>
      </c>
      <c r="O45" s="31" t="s">
        <v>22</v>
      </c>
    </row>
    <row r="46" spans="1:15" s="1" customFormat="1" ht="25.5" customHeight="1">
      <c r="A46" s="13">
        <v>41</v>
      </c>
      <c r="B46" s="13" t="s">
        <v>19</v>
      </c>
      <c r="C46" s="14">
        <v>2</v>
      </c>
      <c r="D46" s="13">
        <v>22</v>
      </c>
      <c r="E46" s="15" t="s">
        <v>20</v>
      </c>
      <c r="F46" s="16">
        <v>3</v>
      </c>
      <c r="G46" s="17">
        <v>138.5</v>
      </c>
      <c r="H46" s="18">
        <f t="shared" si="2"/>
        <v>24.599999999999994</v>
      </c>
      <c r="I46" s="17">
        <v>113.9</v>
      </c>
      <c r="J46" s="29">
        <f t="shared" si="0"/>
        <v>6641.285198555956</v>
      </c>
      <c r="K46" s="29">
        <f t="shared" si="1"/>
        <v>8075.662862159789</v>
      </c>
      <c r="L46" s="30">
        <v>919818</v>
      </c>
      <c r="M46" s="16"/>
      <c r="N46" s="31" t="s">
        <v>21</v>
      </c>
      <c r="O46" s="31" t="s">
        <v>22</v>
      </c>
    </row>
    <row r="47" spans="1:15" s="1" customFormat="1" ht="25.5" customHeight="1">
      <c r="A47" s="13">
        <v>42</v>
      </c>
      <c r="B47" s="13" t="s">
        <v>19</v>
      </c>
      <c r="C47" s="14">
        <v>2</v>
      </c>
      <c r="D47" s="13">
        <v>23</v>
      </c>
      <c r="E47" s="15" t="s">
        <v>20</v>
      </c>
      <c r="F47" s="16">
        <v>3</v>
      </c>
      <c r="G47" s="17">
        <v>138.5</v>
      </c>
      <c r="H47" s="18">
        <f t="shared" si="2"/>
        <v>24.599999999999994</v>
      </c>
      <c r="I47" s="17">
        <v>113.9</v>
      </c>
      <c r="J47" s="29">
        <f t="shared" si="0"/>
        <v>6655.241877256318</v>
      </c>
      <c r="K47" s="29">
        <f t="shared" si="1"/>
        <v>8092.633889376646</v>
      </c>
      <c r="L47" s="30">
        <v>921751</v>
      </c>
      <c r="M47" s="16"/>
      <c r="N47" s="31" t="s">
        <v>21</v>
      </c>
      <c r="O47" s="31" t="s">
        <v>22</v>
      </c>
    </row>
    <row r="48" spans="1:15" s="1" customFormat="1" ht="25.5" customHeight="1">
      <c r="A48" s="13">
        <v>43</v>
      </c>
      <c r="B48" s="13" t="s">
        <v>19</v>
      </c>
      <c r="C48" s="14">
        <v>2</v>
      </c>
      <c r="D48" s="13">
        <v>24</v>
      </c>
      <c r="E48" s="15" t="s">
        <v>20</v>
      </c>
      <c r="F48" s="16">
        <v>3</v>
      </c>
      <c r="G48" s="17">
        <v>138.5</v>
      </c>
      <c r="H48" s="18">
        <f t="shared" si="2"/>
        <v>24.599999999999994</v>
      </c>
      <c r="I48" s="17">
        <v>113.9</v>
      </c>
      <c r="J48" s="29">
        <f t="shared" si="0"/>
        <v>6669.184115523466</v>
      </c>
      <c r="K48" s="29">
        <f t="shared" si="1"/>
        <v>8109.587357330992</v>
      </c>
      <c r="L48" s="30">
        <v>923682</v>
      </c>
      <c r="M48" s="16"/>
      <c r="N48" s="31" t="s">
        <v>21</v>
      </c>
      <c r="O48" s="31" t="s">
        <v>22</v>
      </c>
    </row>
    <row r="49" spans="1:15" s="1" customFormat="1" ht="25.5" customHeight="1">
      <c r="A49" s="13">
        <v>44</v>
      </c>
      <c r="B49" s="13" t="s">
        <v>19</v>
      </c>
      <c r="C49" s="14">
        <v>2</v>
      </c>
      <c r="D49" s="13">
        <v>25</v>
      </c>
      <c r="E49" s="15" t="s">
        <v>20</v>
      </c>
      <c r="F49" s="16">
        <v>3</v>
      </c>
      <c r="G49" s="17">
        <v>138.5</v>
      </c>
      <c r="H49" s="18">
        <f t="shared" si="2"/>
        <v>24.599999999999994</v>
      </c>
      <c r="I49" s="17">
        <v>113.9</v>
      </c>
      <c r="J49" s="29">
        <f t="shared" si="0"/>
        <v>6683.13357400722</v>
      </c>
      <c r="K49" s="29">
        <f t="shared" si="1"/>
        <v>8126.549604916593</v>
      </c>
      <c r="L49" s="30">
        <v>925614</v>
      </c>
      <c r="M49" s="16"/>
      <c r="N49" s="31" t="s">
        <v>21</v>
      </c>
      <c r="O49" s="31" t="s">
        <v>22</v>
      </c>
    </row>
    <row r="50" spans="1:15" s="1" customFormat="1" ht="25.5" customHeight="1">
      <c r="A50" s="13">
        <v>45</v>
      </c>
      <c r="B50" s="13" t="s">
        <v>19</v>
      </c>
      <c r="C50" s="14">
        <v>2</v>
      </c>
      <c r="D50" s="13">
        <v>26</v>
      </c>
      <c r="E50" s="15" t="s">
        <v>20</v>
      </c>
      <c r="F50" s="16">
        <v>3</v>
      </c>
      <c r="G50" s="17">
        <v>138.5</v>
      </c>
      <c r="H50" s="18">
        <f t="shared" si="2"/>
        <v>24.599999999999994</v>
      </c>
      <c r="I50" s="17">
        <v>113.9</v>
      </c>
      <c r="J50" s="29">
        <f t="shared" si="0"/>
        <v>6697.097472924188</v>
      </c>
      <c r="K50" s="29">
        <f t="shared" si="1"/>
        <v>8143.529411764705</v>
      </c>
      <c r="L50" s="30">
        <v>927548</v>
      </c>
      <c r="M50" s="16"/>
      <c r="N50" s="31" t="s">
        <v>21</v>
      </c>
      <c r="O50" s="31" t="s">
        <v>22</v>
      </c>
    </row>
    <row r="51" spans="1:15" s="1" customFormat="1" ht="25.5" customHeight="1">
      <c r="A51" s="13">
        <v>46</v>
      </c>
      <c r="B51" s="13" t="s">
        <v>19</v>
      </c>
      <c r="C51" s="14">
        <v>2</v>
      </c>
      <c r="D51" s="13">
        <v>27</v>
      </c>
      <c r="E51" s="15" t="s">
        <v>20</v>
      </c>
      <c r="F51" s="16">
        <v>3</v>
      </c>
      <c r="G51" s="17">
        <v>138.5</v>
      </c>
      <c r="H51" s="18">
        <f t="shared" si="2"/>
        <v>24.599999999999994</v>
      </c>
      <c r="I51" s="17">
        <v>113.9</v>
      </c>
      <c r="J51" s="29">
        <f t="shared" si="0"/>
        <v>6711.046931407942</v>
      </c>
      <c r="K51" s="29">
        <f t="shared" si="1"/>
        <v>8160.491659350307</v>
      </c>
      <c r="L51" s="30">
        <v>929480</v>
      </c>
      <c r="M51" s="16"/>
      <c r="N51" s="31" t="s">
        <v>21</v>
      </c>
      <c r="O51" s="31" t="s">
        <v>22</v>
      </c>
    </row>
    <row r="52" spans="1:15" s="1" customFormat="1" ht="25.5" customHeight="1">
      <c r="A52" s="13">
        <v>47</v>
      </c>
      <c r="B52" s="13" t="s">
        <v>19</v>
      </c>
      <c r="C52" s="14">
        <v>2</v>
      </c>
      <c r="D52" s="13">
        <v>28</v>
      </c>
      <c r="E52" s="15" t="s">
        <v>20</v>
      </c>
      <c r="F52" s="16">
        <v>3</v>
      </c>
      <c r="G52" s="17">
        <v>138.5</v>
      </c>
      <c r="H52" s="18">
        <f t="shared" si="2"/>
        <v>24.599999999999994</v>
      </c>
      <c r="I52" s="17">
        <v>113.9</v>
      </c>
      <c r="J52" s="29">
        <f t="shared" si="0"/>
        <v>6911.046931407942</v>
      </c>
      <c r="K52" s="29">
        <f t="shared" si="1"/>
        <v>8403.687445127303</v>
      </c>
      <c r="L52" s="30">
        <v>957180</v>
      </c>
      <c r="M52" s="16"/>
      <c r="N52" s="31" t="s">
        <v>21</v>
      </c>
      <c r="O52" s="31" t="s">
        <v>22</v>
      </c>
    </row>
    <row r="53" spans="1:15" s="1" customFormat="1" ht="25.5" customHeight="1">
      <c r="A53" s="13">
        <v>48</v>
      </c>
      <c r="B53" s="13" t="s">
        <v>19</v>
      </c>
      <c r="C53" s="14">
        <v>2</v>
      </c>
      <c r="D53" s="13">
        <v>29</v>
      </c>
      <c r="E53" s="15" t="s">
        <v>20</v>
      </c>
      <c r="F53" s="16">
        <v>3</v>
      </c>
      <c r="G53" s="17">
        <v>138.5</v>
      </c>
      <c r="H53" s="18">
        <f t="shared" si="2"/>
        <v>24.599999999999994</v>
      </c>
      <c r="I53" s="17">
        <v>113.9</v>
      </c>
      <c r="J53" s="29">
        <f t="shared" si="0"/>
        <v>6924.996389891697</v>
      </c>
      <c r="K53" s="29">
        <f t="shared" si="1"/>
        <v>8420.649692712906</v>
      </c>
      <c r="L53" s="30">
        <v>959112</v>
      </c>
      <c r="M53" s="16"/>
      <c r="N53" s="31" t="s">
        <v>21</v>
      </c>
      <c r="O53" s="31" t="s">
        <v>22</v>
      </c>
    </row>
    <row r="54" spans="1:15" s="1" customFormat="1" ht="25.5" customHeight="1">
      <c r="A54" s="13">
        <v>49</v>
      </c>
      <c r="B54" s="13" t="s">
        <v>19</v>
      </c>
      <c r="C54" s="14">
        <v>2</v>
      </c>
      <c r="D54" s="13">
        <v>30</v>
      </c>
      <c r="E54" s="15" t="s">
        <v>20</v>
      </c>
      <c r="F54" s="16">
        <v>3</v>
      </c>
      <c r="G54" s="17">
        <v>138.5</v>
      </c>
      <c r="H54" s="18">
        <f t="shared" si="2"/>
        <v>24.599999999999994</v>
      </c>
      <c r="I54" s="17">
        <v>113.9</v>
      </c>
      <c r="J54" s="29">
        <f t="shared" si="0"/>
        <v>6938.960288808665</v>
      </c>
      <c r="K54" s="29">
        <f t="shared" si="1"/>
        <v>8437.629499561019</v>
      </c>
      <c r="L54" s="30">
        <v>961046</v>
      </c>
      <c r="M54" s="16"/>
      <c r="N54" s="31" t="s">
        <v>21</v>
      </c>
      <c r="O54" s="31" t="s">
        <v>22</v>
      </c>
    </row>
    <row r="55" spans="1:15" s="1" customFormat="1" ht="25.5" customHeight="1">
      <c r="A55" s="13">
        <v>50</v>
      </c>
      <c r="B55" s="13" t="s">
        <v>19</v>
      </c>
      <c r="C55" s="14">
        <v>2</v>
      </c>
      <c r="D55" s="13">
        <v>31</v>
      </c>
      <c r="E55" s="15" t="s">
        <v>20</v>
      </c>
      <c r="F55" s="16">
        <v>3</v>
      </c>
      <c r="G55" s="17">
        <v>138.5</v>
      </c>
      <c r="H55" s="18">
        <f t="shared" si="2"/>
        <v>24.599999999999994</v>
      </c>
      <c r="I55" s="17">
        <v>113.9</v>
      </c>
      <c r="J55" s="29">
        <f t="shared" si="0"/>
        <v>6952.902527075812</v>
      </c>
      <c r="K55" s="29">
        <f t="shared" si="1"/>
        <v>8454.582967515364</v>
      </c>
      <c r="L55" s="30">
        <v>962977</v>
      </c>
      <c r="M55" s="16"/>
      <c r="N55" s="31" t="s">
        <v>21</v>
      </c>
      <c r="O55" s="31" t="s">
        <v>22</v>
      </c>
    </row>
    <row r="56" spans="1:15" s="1" customFormat="1" ht="25.5" customHeight="1">
      <c r="A56" s="13">
        <v>51</v>
      </c>
      <c r="B56" s="13" t="s">
        <v>19</v>
      </c>
      <c r="C56" s="14">
        <v>2</v>
      </c>
      <c r="D56" s="13">
        <v>32</v>
      </c>
      <c r="E56" s="15" t="s">
        <v>20</v>
      </c>
      <c r="F56" s="16">
        <v>3</v>
      </c>
      <c r="G56" s="17">
        <v>138.5</v>
      </c>
      <c r="H56" s="18">
        <f t="shared" si="2"/>
        <v>24.599999999999994</v>
      </c>
      <c r="I56" s="17">
        <v>113.9</v>
      </c>
      <c r="J56" s="29">
        <f aca="true" t="shared" si="3" ref="J56:J92">L56/G56</f>
        <v>6966.851985559567</v>
      </c>
      <c r="K56" s="29">
        <f aca="true" t="shared" si="4" ref="K56:K92">L56/I56</f>
        <v>8471.545215100965</v>
      </c>
      <c r="L56" s="30">
        <v>964909</v>
      </c>
      <c r="M56" s="16"/>
      <c r="N56" s="31" t="s">
        <v>21</v>
      </c>
      <c r="O56" s="31" t="s">
        <v>22</v>
      </c>
    </row>
    <row r="57" spans="1:15" s="1" customFormat="1" ht="25.5" customHeight="1">
      <c r="A57" s="13">
        <v>52</v>
      </c>
      <c r="B57" s="13" t="s">
        <v>19</v>
      </c>
      <c r="C57" s="14">
        <v>2</v>
      </c>
      <c r="D57" s="13">
        <v>33</v>
      </c>
      <c r="E57" s="15" t="s">
        <v>20</v>
      </c>
      <c r="F57" s="16">
        <v>3</v>
      </c>
      <c r="G57" s="17">
        <v>138.5</v>
      </c>
      <c r="H57" s="18">
        <f t="shared" si="2"/>
        <v>24.599999999999994</v>
      </c>
      <c r="I57" s="17">
        <v>113.9</v>
      </c>
      <c r="J57" s="29">
        <f t="shared" si="3"/>
        <v>6236.635379061372</v>
      </c>
      <c r="K57" s="29">
        <f t="shared" si="4"/>
        <v>7583.61720807726</v>
      </c>
      <c r="L57" s="30">
        <v>863774</v>
      </c>
      <c r="M57" s="16"/>
      <c r="N57" s="31" t="s">
        <v>21</v>
      </c>
      <c r="O57" s="31" t="s">
        <v>22</v>
      </c>
    </row>
    <row r="58" spans="1:15" s="1" customFormat="1" ht="25.5" customHeight="1">
      <c r="A58" s="13">
        <v>53</v>
      </c>
      <c r="B58" s="13" t="s">
        <v>19</v>
      </c>
      <c r="C58" s="14">
        <v>3</v>
      </c>
      <c r="D58" s="13">
        <v>1</v>
      </c>
      <c r="E58" s="15" t="s">
        <v>23</v>
      </c>
      <c r="F58" s="16">
        <v>3</v>
      </c>
      <c r="G58" s="20">
        <v>113.01</v>
      </c>
      <c r="H58" s="18">
        <f t="shared" si="2"/>
        <v>20.070000000000007</v>
      </c>
      <c r="I58" s="20">
        <v>92.94</v>
      </c>
      <c r="J58" s="29">
        <f t="shared" si="3"/>
        <v>5142.5803026280855</v>
      </c>
      <c r="K58" s="29">
        <f t="shared" si="4"/>
        <v>6253.098773402196</v>
      </c>
      <c r="L58" s="30">
        <v>581163</v>
      </c>
      <c r="M58" s="32"/>
      <c r="N58" s="31" t="s">
        <v>21</v>
      </c>
      <c r="O58" s="31" t="s">
        <v>22</v>
      </c>
    </row>
    <row r="59" spans="1:15" s="1" customFormat="1" ht="25.5" customHeight="1">
      <c r="A59" s="13">
        <v>54</v>
      </c>
      <c r="B59" s="13" t="s">
        <v>19</v>
      </c>
      <c r="C59" s="14">
        <v>3</v>
      </c>
      <c r="D59" s="13">
        <v>2</v>
      </c>
      <c r="E59" s="15" t="s">
        <v>23</v>
      </c>
      <c r="F59" s="16">
        <v>3</v>
      </c>
      <c r="G59" s="20">
        <v>113.25</v>
      </c>
      <c r="H59" s="18">
        <f t="shared" si="2"/>
        <v>20.11</v>
      </c>
      <c r="I59" s="20">
        <v>93.14</v>
      </c>
      <c r="J59" s="29">
        <f t="shared" si="3"/>
        <v>6030.136865342163</v>
      </c>
      <c r="K59" s="29">
        <f t="shared" si="4"/>
        <v>7332.112948249946</v>
      </c>
      <c r="L59" s="30">
        <v>682913</v>
      </c>
      <c r="M59" s="32"/>
      <c r="N59" s="31" t="s">
        <v>21</v>
      </c>
      <c r="O59" s="31" t="s">
        <v>22</v>
      </c>
    </row>
    <row r="60" spans="1:15" s="1" customFormat="1" ht="25.5" customHeight="1">
      <c r="A60" s="13">
        <v>55</v>
      </c>
      <c r="B60" s="13" t="s">
        <v>19</v>
      </c>
      <c r="C60" s="14">
        <v>3</v>
      </c>
      <c r="D60" s="13">
        <v>14</v>
      </c>
      <c r="E60" s="15" t="s">
        <v>23</v>
      </c>
      <c r="F60" s="16">
        <v>3</v>
      </c>
      <c r="G60" s="20">
        <v>113.25</v>
      </c>
      <c r="H60" s="18">
        <f t="shared" si="2"/>
        <v>20.11</v>
      </c>
      <c r="I60" s="20">
        <v>93.14</v>
      </c>
      <c r="J60" s="29">
        <f t="shared" si="3"/>
        <v>6476.653421633554</v>
      </c>
      <c r="K60" s="29">
        <f t="shared" si="4"/>
        <v>7875.037577839811</v>
      </c>
      <c r="L60" s="30">
        <v>733481</v>
      </c>
      <c r="M60" s="16"/>
      <c r="N60" s="31" t="s">
        <v>21</v>
      </c>
      <c r="O60" s="31" t="s">
        <v>22</v>
      </c>
    </row>
    <row r="61" spans="1:15" s="1" customFormat="1" ht="25.5" customHeight="1">
      <c r="A61" s="13">
        <v>56</v>
      </c>
      <c r="B61" s="13" t="s">
        <v>19</v>
      </c>
      <c r="C61" s="14">
        <v>3</v>
      </c>
      <c r="D61" s="13">
        <v>18</v>
      </c>
      <c r="E61" s="15" t="s">
        <v>23</v>
      </c>
      <c r="F61" s="16">
        <v>3</v>
      </c>
      <c r="G61" s="20">
        <v>113.25</v>
      </c>
      <c r="H61" s="18">
        <f t="shared" si="2"/>
        <v>20.11</v>
      </c>
      <c r="I61" s="20">
        <v>93.14</v>
      </c>
      <c r="J61" s="29">
        <f t="shared" si="3"/>
        <v>6532.467991169978</v>
      </c>
      <c r="K61" s="29">
        <f t="shared" si="4"/>
        <v>7942.903156538544</v>
      </c>
      <c r="L61" s="30">
        <v>739802</v>
      </c>
      <c r="M61" s="16"/>
      <c r="N61" s="31" t="s">
        <v>21</v>
      </c>
      <c r="O61" s="31" t="s">
        <v>22</v>
      </c>
    </row>
    <row r="62" spans="1:15" s="1" customFormat="1" ht="25.5" customHeight="1">
      <c r="A62" s="13">
        <v>57</v>
      </c>
      <c r="B62" s="13" t="s">
        <v>19</v>
      </c>
      <c r="C62" s="14">
        <v>3</v>
      </c>
      <c r="D62" s="13">
        <v>20</v>
      </c>
      <c r="E62" s="15" t="s">
        <v>23</v>
      </c>
      <c r="F62" s="16">
        <v>3</v>
      </c>
      <c r="G62" s="20">
        <v>113.25</v>
      </c>
      <c r="H62" s="18">
        <f t="shared" si="2"/>
        <v>20.11</v>
      </c>
      <c r="I62" s="20">
        <v>93.14</v>
      </c>
      <c r="J62" s="29">
        <f t="shared" si="3"/>
        <v>6560.379690949228</v>
      </c>
      <c r="K62" s="29">
        <f t="shared" si="4"/>
        <v>7976.841314150741</v>
      </c>
      <c r="L62" s="30">
        <v>742963</v>
      </c>
      <c r="M62" s="16"/>
      <c r="N62" s="31" t="s">
        <v>21</v>
      </c>
      <c r="O62" s="31" t="s">
        <v>22</v>
      </c>
    </row>
    <row r="63" spans="1:15" s="1" customFormat="1" ht="25.5" customHeight="1">
      <c r="A63" s="13">
        <v>58</v>
      </c>
      <c r="B63" s="13" t="s">
        <v>19</v>
      </c>
      <c r="C63" s="14">
        <v>3</v>
      </c>
      <c r="D63" s="13">
        <v>21</v>
      </c>
      <c r="E63" s="15" t="s">
        <v>23</v>
      </c>
      <c r="F63" s="16">
        <v>3</v>
      </c>
      <c r="G63" s="20">
        <v>113.25</v>
      </c>
      <c r="H63" s="18">
        <f t="shared" si="2"/>
        <v>20.11</v>
      </c>
      <c r="I63" s="20">
        <v>93.14</v>
      </c>
      <c r="J63" s="29">
        <f t="shared" si="3"/>
        <v>6574.3311258278145</v>
      </c>
      <c r="K63" s="29">
        <f t="shared" si="4"/>
        <v>7993.805024694009</v>
      </c>
      <c r="L63" s="30">
        <v>744543</v>
      </c>
      <c r="M63" s="16"/>
      <c r="N63" s="31" t="s">
        <v>21</v>
      </c>
      <c r="O63" s="31" t="s">
        <v>22</v>
      </c>
    </row>
    <row r="64" spans="1:15" s="1" customFormat="1" ht="25.5" customHeight="1">
      <c r="A64" s="13">
        <v>59</v>
      </c>
      <c r="B64" s="13" t="s">
        <v>19</v>
      </c>
      <c r="C64" s="14">
        <v>3</v>
      </c>
      <c r="D64" s="13">
        <v>22</v>
      </c>
      <c r="E64" s="15" t="s">
        <v>23</v>
      </c>
      <c r="F64" s="16">
        <v>3</v>
      </c>
      <c r="G64" s="20">
        <v>113.25</v>
      </c>
      <c r="H64" s="18">
        <f t="shared" si="2"/>
        <v>20.11</v>
      </c>
      <c r="I64" s="20">
        <v>93.14</v>
      </c>
      <c r="J64" s="29">
        <f t="shared" si="3"/>
        <v>6588.2825607064015</v>
      </c>
      <c r="K64" s="29">
        <f t="shared" si="4"/>
        <v>8010.768735237277</v>
      </c>
      <c r="L64" s="30">
        <v>746123</v>
      </c>
      <c r="M64" s="16"/>
      <c r="N64" s="31" t="s">
        <v>21</v>
      </c>
      <c r="O64" s="31" t="s">
        <v>22</v>
      </c>
    </row>
    <row r="65" spans="1:15" s="1" customFormat="1" ht="25.5" customHeight="1">
      <c r="A65" s="13">
        <v>60</v>
      </c>
      <c r="B65" s="13" t="s">
        <v>19</v>
      </c>
      <c r="C65" s="14">
        <v>3</v>
      </c>
      <c r="D65" s="13">
        <v>23</v>
      </c>
      <c r="E65" s="15" t="s">
        <v>23</v>
      </c>
      <c r="F65" s="16">
        <v>3</v>
      </c>
      <c r="G65" s="20">
        <v>113.25</v>
      </c>
      <c r="H65" s="18">
        <f t="shared" si="2"/>
        <v>20.11</v>
      </c>
      <c r="I65" s="20">
        <v>93.14</v>
      </c>
      <c r="J65" s="29">
        <f t="shared" si="3"/>
        <v>6602.233995584989</v>
      </c>
      <c r="K65" s="29">
        <f t="shared" si="4"/>
        <v>8027.732445780545</v>
      </c>
      <c r="L65" s="30">
        <v>747703</v>
      </c>
      <c r="M65" s="16"/>
      <c r="N65" s="31" t="s">
        <v>21</v>
      </c>
      <c r="O65" s="31" t="s">
        <v>22</v>
      </c>
    </row>
    <row r="66" spans="1:15" s="1" customFormat="1" ht="25.5" customHeight="1">
      <c r="A66" s="13">
        <v>61</v>
      </c>
      <c r="B66" s="13" t="s">
        <v>19</v>
      </c>
      <c r="C66" s="14">
        <v>3</v>
      </c>
      <c r="D66" s="13">
        <v>24</v>
      </c>
      <c r="E66" s="15" t="s">
        <v>23</v>
      </c>
      <c r="F66" s="16">
        <v>3</v>
      </c>
      <c r="G66" s="20">
        <v>113.25</v>
      </c>
      <c r="H66" s="18">
        <f t="shared" si="2"/>
        <v>20.11</v>
      </c>
      <c r="I66" s="20">
        <v>93.14</v>
      </c>
      <c r="J66" s="29">
        <f t="shared" si="3"/>
        <v>6616.185430463576</v>
      </c>
      <c r="K66" s="29">
        <f t="shared" si="4"/>
        <v>8044.696156323814</v>
      </c>
      <c r="L66" s="30">
        <v>749283</v>
      </c>
      <c r="M66" s="16"/>
      <c r="N66" s="31" t="s">
        <v>21</v>
      </c>
      <c r="O66" s="31" t="s">
        <v>22</v>
      </c>
    </row>
    <row r="67" spans="1:15" s="1" customFormat="1" ht="25.5" customHeight="1">
      <c r="A67" s="13">
        <v>62</v>
      </c>
      <c r="B67" s="13" t="s">
        <v>19</v>
      </c>
      <c r="C67" s="14">
        <v>3</v>
      </c>
      <c r="D67" s="13">
        <v>25</v>
      </c>
      <c r="E67" s="15" t="s">
        <v>23</v>
      </c>
      <c r="F67" s="16">
        <v>3</v>
      </c>
      <c r="G67" s="20">
        <v>113.25</v>
      </c>
      <c r="H67" s="18">
        <f t="shared" si="2"/>
        <v>20.11</v>
      </c>
      <c r="I67" s="20">
        <v>93.14</v>
      </c>
      <c r="J67" s="29">
        <f t="shared" si="3"/>
        <v>6630.136865342163</v>
      </c>
      <c r="K67" s="29">
        <f t="shared" si="4"/>
        <v>8061.659866867082</v>
      </c>
      <c r="L67" s="30">
        <v>750863</v>
      </c>
      <c r="M67" s="16"/>
      <c r="N67" s="31" t="s">
        <v>21</v>
      </c>
      <c r="O67" s="31" t="s">
        <v>22</v>
      </c>
    </row>
    <row r="68" spans="1:15" s="1" customFormat="1" ht="25.5" customHeight="1">
      <c r="A68" s="13">
        <v>63</v>
      </c>
      <c r="B68" s="13" t="s">
        <v>19</v>
      </c>
      <c r="C68" s="14">
        <v>3</v>
      </c>
      <c r="D68" s="13">
        <v>26</v>
      </c>
      <c r="E68" s="15" t="s">
        <v>23</v>
      </c>
      <c r="F68" s="16">
        <v>3</v>
      </c>
      <c r="G68" s="20">
        <v>113.25</v>
      </c>
      <c r="H68" s="18">
        <f t="shared" si="2"/>
        <v>20.11</v>
      </c>
      <c r="I68" s="20">
        <v>93.14</v>
      </c>
      <c r="J68" s="29">
        <f t="shared" si="3"/>
        <v>6644.08830022075</v>
      </c>
      <c r="K68" s="29">
        <f t="shared" si="4"/>
        <v>8078.62357741035</v>
      </c>
      <c r="L68" s="30">
        <v>752443</v>
      </c>
      <c r="M68" s="32"/>
      <c r="N68" s="31" t="s">
        <v>21</v>
      </c>
      <c r="O68" s="31" t="s">
        <v>22</v>
      </c>
    </row>
    <row r="69" spans="1:15" s="1" customFormat="1" ht="25.5" customHeight="1">
      <c r="A69" s="13">
        <v>64</v>
      </c>
      <c r="B69" s="13" t="s">
        <v>19</v>
      </c>
      <c r="C69" s="14">
        <v>3</v>
      </c>
      <c r="D69" s="13">
        <v>27</v>
      </c>
      <c r="E69" s="15" t="s">
        <v>23</v>
      </c>
      <c r="F69" s="16">
        <v>3</v>
      </c>
      <c r="G69" s="20">
        <v>113.25</v>
      </c>
      <c r="H69" s="18">
        <f t="shared" si="2"/>
        <v>20.11</v>
      </c>
      <c r="I69" s="20">
        <v>93.14</v>
      </c>
      <c r="J69" s="29">
        <f t="shared" si="3"/>
        <v>6658.048565121413</v>
      </c>
      <c r="K69" s="29">
        <f t="shared" si="4"/>
        <v>8095.598024479278</v>
      </c>
      <c r="L69" s="30">
        <v>754024</v>
      </c>
      <c r="M69" s="32"/>
      <c r="N69" s="31" t="s">
        <v>21</v>
      </c>
      <c r="O69" s="31" t="s">
        <v>22</v>
      </c>
    </row>
    <row r="70" spans="1:15" s="1" customFormat="1" ht="25.5" customHeight="1">
      <c r="A70" s="13">
        <v>65</v>
      </c>
      <c r="B70" s="13" t="s">
        <v>19</v>
      </c>
      <c r="C70" s="14">
        <v>3</v>
      </c>
      <c r="D70" s="13">
        <v>28</v>
      </c>
      <c r="E70" s="15" t="s">
        <v>23</v>
      </c>
      <c r="F70" s="16">
        <v>3</v>
      </c>
      <c r="G70" s="20">
        <v>113.25</v>
      </c>
      <c r="H70" s="18">
        <f t="shared" si="2"/>
        <v>20.11</v>
      </c>
      <c r="I70" s="20">
        <v>93.14</v>
      </c>
      <c r="J70" s="29">
        <f t="shared" si="3"/>
        <v>6671.991169977925</v>
      </c>
      <c r="K70" s="29">
        <f t="shared" si="4"/>
        <v>8112.550998496887</v>
      </c>
      <c r="L70" s="30">
        <v>755603</v>
      </c>
      <c r="M70" s="32"/>
      <c r="N70" s="31" t="s">
        <v>21</v>
      </c>
      <c r="O70" s="31" t="s">
        <v>22</v>
      </c>
    </row>
    <row r="71" spans="1:15" s="1" customFormat="1" ht="25.5" customHeight="1">
      <c r="A71" s="13">
        <v>66</v>
      </c>
      <c r="B71" s="13" t="s">
        <v>19</v>
      </c>
      <c r="C71" s="14">
        <v>3</v>
      </c>
      <c r="D71" s="13">
        <v>29</v>
      </c>
      <c r="E71" s="15" t="s">
        <v>23</v>
      </c>
      <c r="F71" s="16">
        <v>3</v>
      </c>
      <c r="G71" s="20">
        <v>113.25</v>
      </c>
      <c r="H71" s="18">
        <f t="shared" si="2"/>
        <v>20.11</v>
      </c>
      <c r="I71" s="20">
        <v>93.14</v>
      </c>
      <c r="J71" s="29">
        <f t="shared" si="3"/>
        <v>6685.951434878587</v>
      </c>
      <c r="K71" s="29">
        <f t="shared" si="4"/>
        <v>8129.525445565815</v>
      </c>
      <c r="L71" s="30">
        <v>757184</v>
      </c>
      <c r="M71" s="32"/>
      <c r="N71" s="31" t="s">
        <v>21</v>
      </c>
      <c r="O71" s="31" t="s">
        <v>22</v>
      </c>
    </row>
    <row r="72" spans="1:15" s="1" customFormat="1" ht="25.5" customHeight="1">
      <c r="A72" s="13">
        <v>67</v>
      </c>
      <c r="B72" s="13" t="s">
        <v>19</v>
      </c>
      <c r="C72" s="14">
        <v>3</v>
      </c>
      <c r="D72" s="13">
        <v>30</v>
      </c>
      <c r="E72" s="15" t="s">
        <v>23</v>
      </c>
      <c r="F72" s="16">
        <v>3</v>
      </c>
      <c r="G72" s="20">
        <v>113.25</v>
      </c>
      <c r="H72" s="18">
        <f t="shared" si="2"/>
        <v>20.11</v>
      </c>
      <c r="I72" s="20">
        <v>93.14</v>
      </c>
      <c r="J72" s="29">
        <f t="shared" si="3"/>
        <v>6699.902869757175</v>
      </c>
      <c r="K72" s="29">
        <f t="shared" si="4"/>
        <v>8146.489156109083</v>
      </c>
      <c r="L72" s="30">
        <v>758764</v>
      </c>
      <c r="M72" s="32"/>
      <c r="N72" s="31" t="s">
        <v>21</v>
      </c>
      <c r="O72" s="31" t="s">
        <v>22</v>
      </c>
    </row>
    <row r="73" spans="1:15" s="1" customFormat="1" ht="25.5" customHeight="1">
      <c r="A73" s="13">
        <v>68</v>
      </c>
      <c r="B73" s="13" t="s">
        <v>19</v>
      </c>
      <c r="C73" s="14">
        <v>3</v>
      </c>
      <c r="D73" s="13">
        <v>31</v>
      </c>
      <c r="E73" s="15" t="s">
        <v>23</v>
      </c>
      <c r="F73" s="16">
        <v>3</v>
      </c>
      <c r="G73" s="20">
        <v>113.25</v>
      </c>
      <c r="H73" s="18">
        <f t="shared" si="2"/>
        <v>20.11</v>
      </c>
      <c r="I73" s="20">
        <v>93.14</v>
      </c>
      <c r="J73" s="29">
        <f t="shared" si="3"/>
        <v>6713.863134657837</v>
      </c>
      <c r="K73" s="29">
        <f t="shared" si="4"/>
        <v>8163.463603178012</v>
      </c>
      <c r="L73" s="30">
        <v>760345</v>
      </c>
      <c r="M73" s="32"/>
      <c r="N73" s="31" t="s">
        <v>21</v>
      </c>
      <c r="O73" s="31" t="s">
        <v>22</v>
      </c>
    </row>
    <row r="74" spans="1:15" s="1" customFormat="1" ht="25.5" customHeight="1">
      <c r="A74" s="13">
        <v>69</v>
      </c>
      <c r="B74" s="13" t="s">
        <v>19</v>
      </c>
      <c r="C74" s="14">
        <v>3</v>
      </c>
      <c r="D74" s="13">
        <v>32</v>
      </c>
      <c r="E74" s="15" t="s">
        <v>23</v>
      </c>
      <c r="F74" s="16">
        <v>3</v>
      </c>
      <c r="G74" s="20">
        <v>113.25</v>
      </c>
      <c r="H74" s="18">
        <f t="shared" si="2"/>
        <v>20.11</v>
      </c>
      <c r="I74" s="20">
        <v>93.14</v>
      </c>
      <c r="J74" s="29">
        <f t="shared" si="3"/>
        <v>6727.814569536424</v>
      </c>
      <c r="K74" s="29">
        <f t="shared" si="4"/>
        <v>8180.4273137212795</v>
      </c>
      <c r="L74" s="30">
        <v>761925</v>
      </c>
      <c r="M74" s="32"/>
      <c r="N74" s="31" t="s">
        <v>21</v>
      </c>
      <c r="O74" s="31" t="s">
        <v>22</v>
      </c>
    </row>
    <row r="75" spans="1:15" s="1" customFormat="1" ht="25.5" customHeight="1">
      <c r="A75" s="13">
        <v>70</v>
      </c>
      <c r="B75" s="13" t="s">
        <v>19</v>
      </c>
      <c r="C75" s="14">
        <v>3</v>
      </c>
      <c r="D75" s="13">
        <v>33</v>
      </c>
      <c r="E75" s="15" t="s">
        <v>23</v>
      </c>
      <c r="F75" s="16">
        <v>3</v>
      </c>
      <c r="G75" s="20">
        <v>113.25</v>
      </c>
      <c r="H75" s="18">
        <f t="shared" si="2"/>
        <v>20.11</v>
      </c>
      <c r="I75" s="20">
        <v>93.14</v>
      </c>
      <c r="J75" s="29">
        <f t="shared" si="3"/>
        <v>5997.58940397351</v>
      </c>
      <c r="K75" s="29">
        <f t="shared" si="4"/>
        <v>7292.538114666094</v>
      </c>
      <c r="L75" s="30">
        <v>679227</v>
      </c>
      <c r="M75" s="32"/>
      <c r="N75" s="31" t="s">
        <v>21</v>
      </c>
      <c r="O75" s="31" t="s">
        <v>22</v>
      </c>
    </row>
    <row r="76" spans="1:15" s="1" customFormat="1" ht="25.5" customHeight="1">
      <c r="A76" s="13">
        <v>71</v>
      </c>
      <c r="B76" s="13" t="s">
        <v>19</v>
      </c>
      <c r="C76" s="14">
        <v>4</v>
      </c>
      <c r="D76" s="13">
        <v>1</v>
      </c>
      <c r="E76" s="15" t="s">
        <v>23</v>
      </c>
      <c r="F76" s="16">
        <v>3</v>
      </c>
      <c r="G76" s="20">
        <v>113.23</v>
      </c>
      <c r="H76" s="18">
        <f t="shared" si="2"/>
        <v>20.11</v>
      </c>
      <c r="I76" s="20">
        <v>93.12</v>
      </c>
      <c r="J76" s="29">
        <f t="shared" si="3"/>
        <v>5157.52009184845</v>
      </c>
      <c r="K76" s="29">
        <f t="shared" si="4"/>
        <v>6271.327319587628</v>
      </c>
      <c r="L76" s="30">
        <v>583986</v>
      </c>
      <c r="M76" s="32"/>
      <c r="N76" s="31" t="s">
        <v>21</v>
      </c>
      <c r="O76" s="31" t="s">
        <v>22</v>
      </c>
    </row>
    <row r="77" spans="1:15" s="1" customFormat="1" ht="25.5" customHeight="1">
      <c r="A77" s="13">
        <v>72</v>
      </c>
      <c r="B77" s="13" t="s">
        <v>19</v>
      </c>
      <c r="C77" s="14">
        <v>4</v>
      </c>
      <c r="D77" s="35">
        <v>4</v>
      </c>
      <c r="E77" s="15" t="s">
        <v>23</v>
      </c>
      <c r="F77" s="16">
        <v>3</v>
      </c>
      <c r="G77" s="17">
        <v>116.72</v>
      </c>
      <c r="H77" s="18">
        <f aca="true" t="shared" si="5" ref="H77:H91">G77-I77</f>
        <v>20.730000000000004</v>
      </c>
      <c r="I77" s="17">
        <v>95.99</v>
      </c>
      <c r="J77" s="29">
        <f t="shared" si="3"/>
        <v>6252.690198766279</v>
      </c>
      <c r="K77" s="29">
        <f t="shared" si="4"/>
        <v>7603.021148036254</v>
      </c>
      <c r="L77" s="30">
        <v>729814</v>
      </c>
      <c r="M77" s="16"/>
      <c r="N77" s="31" t="s">
        <v>21</v>
      </c>
      <c r="O77" s="31" t="s">
        <v>22</v>
      </c>
    </row>
    <row r="78" spans="1:15" s="1" customFormat="1" ht="25.5" customHeight="1">
      <c r="A78" s="13">
        <v>73</v>
      </c>
      <c r="B78" s="13" t="s">
        <v>19</v>
      </c>
      <c r="C78" s="14">
        <v>4</v>
      </c>
      <c r="D78" s="35">
        <v>14</v>
      </c>
      <c r="E78" s="15" t="s">
        <v>23</v>
      </c>
      <c r="F78" s="16">
        <v>3</v>
      </c>
      <c r="G78" s="17">
        <v>116.72</v>
      </c>
      <c r="H78" s="18">
        <f t="shared" si="5"/>
        <v>20.730000000000004</v>
      </c>
      <c r="I78" s="17">
        <v>95.99</v>
      </c>
      <c r="J78" s="29">
        <f t="shared" si="3"/>
        <v>6485.238176833448</v>
      </c>
      <c r="K78" s="29">
        <f t="shared" si="4"/>
        <v>7885.790186477759</v>
      </c>
      <c r="L78" s="30">
        <v>756957</v>
      </c>
      <c r="M78" s="16"/>
      <c r="N78" s="31" t="s">
        <v>21</v>
      </c>
      <c r="O78" s="31" t="s">
        <v>22</v>
      </c>
    </row>
    <row r="79" spans="1:15" s="1" customFormat="1" ht="25.5" customHeight="1">
      <c r="A79" s="13">
        <v>74</v>
      </c>
      <c r="B79" s="13" t="s">
        <v>19</v>
      </c>
      <c r="C79" s="14">
        <v>4</v>
      </c>
      <c r="D79" s="13">
        <v>21</v>
      </c>
      <c r="E79" s="15" t="s">
        <v>23</v>
      </c>
      <c r="F79" s="16">
        <v>3</v>
      </c>
      <c r="G79" s="17">
        <v>116.72</v>
      </c>
      <c r="H79" s="18">
        <f t="shared" si="5"/>
        <v>20.730000000000004</v>
      </c>
      <c r="I79" s="17">
        <v>95.99</v>
      </c>
      <c r="J79" s="29">
        <f t="shared" si="3"/>
        <v>6582.916381082933</v>
      </c>
      <c r="K79" s="29">
        <f t="shared" si="4"/>
        <v>8004.562975309928</v>
      </c>
      <c r="L79" s="30">
        <v>768358</v>
      </c>
      <c r="M79" s="32"/>
      <c r="N79" s="31" t="s">
        <v>21</v>
      </c>
      <c r="O79" s="31" t="s">
        <v>22</v>
      </c>
    </row>
    <row r="80" spans="1:15" s="1" customFormat="1" ht="25.5" customHeight="1">
      <c r="A80" s="13">
        <v>75</v>
      </c>
      <c r="B80" s="13" t="s">
        <v>19</v>
      </c>
      <c r="C80" s="14">
        <v>4</v>
      </c>
      <c r="D80" s="35">
        <v>22</v>
      </c>
      <c r="E80" s="15" t="s">
        <v>23</v>
      </c>
      <c r="F80" s="16">
        <v>3</v>
      </c>
      <c r="G80" s="17">
        <v>116.72</v>
      </c>
      <c r="H80" s="18">
        <f t="shared" si="5"/>
        <v>20.730000000000004</v>
      </c>
      <c r="I80" s="17">
        <v>95.99</v>
      </c>
      <c r="J80" s="29">
        <f t="shared" si="3"/>
        <v>6596.864290610007</v>
      </c>
      <c r="K80" s="29">
        <f t="shared" si="4"/>
        <v>8021.523075320346</v>
      </c>
      <c r="L80" s="30">
        <v>769986</v>
      </c>
      <c r="M80" s="32"/>
      <c r="N80" s="31" t="s">
        <v>21</v>
      </c>
      <c r="O80" s="31" t="s">
        <v>22</v>
      </c>
    </row>
    <row r="81" spans="1:15" s="1" customFormat="1" ht="25.5" customHeight="1">
      <c r="A81" s="13">
        <v>76</v>
      </c>
      <c r="B81" s="13" t="s">
        <v>19</v>
      </c>
      <c r="C81" s="14">
        <v>4</v>
      </c>
      <c r="D81" s="13">
        <v>23</v>
      </c>
      <c r="E81" s="15" t="s">
        <v>23</v>
      </c>
      <c r="F81" s="16">
        <v>3</v>
      </c>
      <c r="G81" s="17">
        <v>116.72</v>
      </c>
      <c r="H81" s="18">
        <f t="shared" si="5"/>
        <v>20.730000000000004</v>
      </c>
      <c r="I81" s="17">
        <v>95.99</v>
      </c>
      <c r="J81" s="29">
        <f t="shared" si="3"/>
        <v>6610.829335161069</v>
      </c>
      <c r="K81" s="29">
        <f t="shared" si="4"/>
        <v>8038.504010834462</v>
      </c>
      <c r="L81" s="30">
        <v>771616</v>
      </c>
      <c r="M81" s="32"/>
      <c r="N81" s="31" t="s">
        <v>21</v>
      </c>
      <c r="O81" s="31" t="s">
        <v>22</v>
      </c>
    </row>
    <row r="82" spans="1:15" s="1" customFormat="1" ht="25.5" customHeight="1">
      <c r="A82" s="13">
        <v>77</v>
      </c>
      <c r="B82" s="13" t="s">
        <v>19</v>
      </c>
      <c r="C82" s="14">
        <v>4</v>
      </c>
      <c r="D82" s="35">
        <v>24</v>
      </c>
      <c r="E82" s="15" t="s">
        <v>23</v>
      </c>
      <c r="F82" s="16">
        <v>3</v>
      </c>
      <c r="G82" s="17">
        <v>116.72</v>
      </c>
      <c r="H82" s="18">
        <f t="shared" si="5"/>
        <v>20.730000000000004</v>
      </c>
      <c r="I82" s="17">
        <v>95.99</v>
      </c>
      <c r="J82" s="29">
        <f t="shared" si="3"/>
        <v>6624.777244688143</v>
      </c>
      <c r="K82" s="29">
        <f t="shared" si="4"/>
        <v>8055.46411084488</v>
      </c>
      <c r="L82" s="30">
        <v>773244</v>
      </c>
      <c r="M82" s="32"/>
      <c r="N82" s="31" t="s">
        <v>21</v>
      </c>
      <c r="O82" s="31" t="s">
        <v>22</v>
      </c>
    </row>
    <row r="83" spans="1:15" s="1" customFormat="1" ht="25.5" customHeight="1">
      <c r="A83" s="13">
        <v>78</v>
      </c>
      <c r="B83" s="13" t="s">
        <v>19</v>
      </c>
      <c r="C83" s="14">
        <v>4</v>
      </c>
      <c r="D83" s="13">
        <v>25</v>
      </c>
      <c r="E83" s="15" t="s">
        <v>23</v>
      </c>
      <c r="F83" s="16">
        <v>3</v>
      </c>
      <c r="G83" s="17">
        <v>116.72</v>
      </c>
      <c r="H83" s="18">
        <f t="shared" si="5"/>
        <v>20.730000000000004</v>
      </c>
      <c r="I83" s="17">
        <v>95.99</v>
      </c>
      <c r="J83" s="29">
        <f t="shared" si="3"/>
        <v>6638.733721727211</v>
      </c>
      <c r="K83" s="29">
        <f t="shared" si="4"/>
        <v>8072.434628607147</v>
      </c>
      <c r="L83" s="30">
        <v>774873</v>
      </c>
      <c r="M83" s="32"/>
      <c r="N83" s="31" t="s">
        <v>21</v>
      </c>
      <c r="O83" s="31" t="s">
        <v>22</v>
      </c>
    </row>
    <row r="84" spans="1:15" s="1" customFormat="1" ht="25.5" customHeight="1">
      <c r="A84" s="13">
        <v>79</v>
      </c>
      <c r="B84" s="13" t="s">
        <v>19</v>
      </c>
      <c r="C84" s="14">
        <v>4</v>
      </c>
      <c r="D84" s="35">
        <v>26</v>
      </c>
      <c r="E84" s="15" t="s">
        <v>23</v>
      </c>
      <c r="F84" s="16">
        <v>3</v>
      </c>
      <c r="G84" s="17">
        <v>116.72</v>
      </c>
      <c r="H84" s="18">
        <f t="shared" si="5"/>
        <v>20.730000000000004</v>
      </c>
      <c r="I84" s="17">
        <v>95.99</v>
      </c>
      <c r="J84" s="29">
        <f t="shared" si="3"/>
        <v>6652.690198766279</v>
      </c>
      <c r="K84" s="29">
        <f t="shared" si="4"/>
        <v>8089.405146369414</v>
      </c>
      <c r="L84" s="30">
        <v>776502</v>
      </c>
      <c r="M84" s="32"/>
      <c r="N84" s="31" t="s">
        <v>21</v>
      </c>
      <c r="O84" s="31" t="s">
        <v>22</v>
      </c>
    </row>
    <row r="85" spans="1:15" s="1" customFormat="1" ht="25.5" customHeight="1">
      <c r="A85" s="13">
        <v>80</v>
      </c>
      <c r="B85" s="13" t="s">
        <v>19</v>
      </c>
      <c r="C85" s="14">
        <v>4</v>
      </c>
      <c r="D85" s="13">
        <v>27</v>
      </c>
      <c r="E85" s="15" t="s">
        <v>23</v>
      </c>
      <c r="F85" s="16">
        <v>3</v>
      </c>
      <c r="G85" s="17">
        <v>116.72</v>
      </c>
      <c r="H85" s="19">
        <f t="shared" si="5"/>
        <v>20.730000000000004</v>
      </c>
      <c r="I85" s="17">
        <v>95.99</v>
      </c>
      <c r="J85" s="33">
        <f t="shared" si="3"/>
        <v>6666.638108293351</v>
      </c>
      <c r="K85" s="33">
        <f t="shared" si="4"/>
        <v>8106.365246379832</v>
      </c>
      <c r="L85" s="30">
        <v>778130</v>
      </c>
      <c r="M85" s="32"/>
      <c r="N85" s="34" t="s">
        <v>21</v>
      </c>
      <c r="O85" s="34" t="s">
        <v>22</v>
      </c>
    </row>
    <row r="86" spans="1:15" s="1" customFormat="1" ht="25.5" customHeight="1">
      <c r="A86" s="13">
        <v>81</v>
      </c>
      <c r="B86" s="13" t="s">
        <v>19</v>
      </c>
      <c r="C86" s="14">
        <v>4</v>
      </c>
      <c r="D86" s="35">
        <v>28</v>
      </c>
      <c r="E86" s="15" t="s">
        <v>23</v>
      </c>
      <c r="F86" s="16">
        <v>3</v>
      </c>
      <c r="G86" s="17">
        <v>116.72</v>
      </c>
      <c r="H86" s="18">
        <f t="shared" si="5"/>
        <v>20.730000000000004</v>
      </c>
      <c r="I86" s="17">
        <v>95.99</v>
      </c>
      <c r="J86" s="29">
        <f t="shared" si="3"/>
        <v>6680.586017820425</v>
      </c>
      <c r="K86" s="29">
        <f t="shared" si="4"/>
        <v>8123.325346390249</v>
      </c>
      <c r="L86" s="30">
        <v>779758</v>
      </c>
      <c r="M86" s="16"/>
      <c r="N86" s="31" t="s">
        <v>21</v>
      </c>
      <c r="O86" s="31" t="s">
        <v>22</v>
      </c>
    </row>
    <row r="87" spans="1:15" s="1" customFormat="1" ht="25.5" customHeight="1">
      <c r="A87" s="13">
        <v>82</v>
      </c>
      <c r="B87" s="13" t="s">
        <v>19</v>
      </c>
      <c r="C87" s="14">
        <v>4</v>
      </c>
      <c r="D87" s="13">
        <v>29</v>
      </c>
      <c r="E87" s="15" t="s">
        <v>23</v>
      </c>
      <c r="F87" s="16">
        <v>3</v>
      </c>
      <c r="G87" s="17">
        <v>116.72</v>
      </c>
      <c r="H87" s="18">
        <f t="shared" si="5"/>
        <v>20.730000000000004</v>
      </c>
      <c r="I87" s="17">
        <v>95.99</v>
      </c>
      <c r="J87" s="29">
        <f t="shared" si="3"/>
        <v>6694.542494859493</v>
      </c>
      <c r="K87" s="29">
        <f t="shared" si="4"/>
        <v>8140.2958641525165</v>
      </c>
      <c r="L87" s="30">
        <v>781387</v>
      </c>
      <c r="M87" s="16"/>
      <c r="N87" s="31" t="s">
        <v>21</v>
      </c>
      <c r="O87" s="31" t="s">
        <v>22</v>
      </c>
    </row>
    <row r="88" spans="1:15" s="1" customFormat="1" ht="25.5" customHeight="1">
      <c r="A88" s="13">
        <v>83</v>
      </c>
      <c r="B88" s="13" t="s">
        <v>19</v>
      </c>
      <c r="C88" s="14">
        <v>4</v>
      </c>
      <c r="D88" s="35">
        <v>30</v>
      </c>
      <c r="E88" s="15" t="s">
        <v>23</v>
      </c>
      <c r="F88" s="16">
        <v>3</v>
      </c>
      <c r="G88" s="17">
        <v>116.72</v>
      </c>
      <c r="H88" s="18">
        <f t="shared" si="5"/>
        <v>20.730000000000004</v>
      </c>
      <c r="I88" s="17">
        <v>95.99</v>
      </c>
      <c r="J88" s="29">
        <f t="shared" si="3"/>
        <v>6708.507539410555</v>
      </c>
      <c r="K88" s="29">
        <f t="shared" si="4"/>
        <v>8157.2767996666325</v>
      </c>
      <c r="L88" s="30">
        <v>783017</v>
      </c>
      <c r="M88" s="16"/>
      <c r="N88" s="31" t="s">
        <v>21</v>
      </c>
      <c r="O88" s="31" t="s">
        <v>22</v>
      </c>
    </row>
    <row r="89" spans="1:15" s="1" customFormat="1" ht="25.5" customHeight="1">
      <c r="A89" s="13">
        <v>84</v>
      </c>
      <c r="B89" s="13" t="s">
        <v>19</v>
      </c>
      <c r="C89" s="14">
        <v>4</v>
      </c>
      <c r="D89" s="13">
        <v>31</v>
      </c>
      <c r="E89" s="15" t="s">
        <v>23</v>
      </c>
      <c r="F89" s="16">
        <v>3</v>
      </c>
      <c r="G89" s="17">
        <v>116.72</v>
      </c>
      <c r="H89" s="18">
        <f t="shared" si="5"/>
        <v>20.730000000000004</v>
      </c>
      <c r="I89" s="17">
        <v>95.99</v>
      </c>
      <c r="J89" s="29">
        <f t="shared" si="3"/>
        <v>6722.446881425634</v>
      </c>
      <c r="K89" s="29">
        <f t="shared" si="4"/>
        <v>8174.226481925201</v>
      </c>
      <c r="L89" s="30">
        <v>784644</v>
      </c>
      <c r="M89" s="16"/>
      <c r="N89" s="31" t="s">
        <v>21</v>
      </c>
      <c r="O89" s="31" t="s">
        <v>22</v>
      </c>
    </row>
    <row r="90" spans="1:15" s="1" customFormat="1" ht="25.5" customHeight="1">
      <c r="A90" s="13">
        <v>85</v>
      </c>
      <c r="B90" s="13" t="s">
        <v>19</v>
      </c>
      <c r="C90" s="14">
        <v>4</v>
      </c>
      <c r="D90" s="35">
        <v>32</v>
      </c>
      <c r="E90" s="15" t="s">
        <v>23</v>
      </c>
      <c r="F90" s="16">
        <v>3</v>
      </c>
      <c r="G90" s="17">
        <v>116.72</v>
      </c>
      <c r="H90" s="18">
        <f t="shared" si="5"/>
        <v>20.730000000000004</v>
      </c>
      <c r="I90" s="17">
        <v>95.99</v>
      </c>
      <c r="J90" s="29">
        <f t="shared" si="3"/>
        <v>6736.403358464702</v>
      </c>
      <c r="K90" s="29">
        <f t="shared" si="4"/>
        <v>8191.196999687468</v>
      </c>
      <c r="L90" s="30">
        <v>786273</v>
      </c>
      <c r="M90" s="16"/>
      <c r="N90" s="31" t="s">
        <v>21</v>
      </c>
      <c r="O90" s="31" t="s">
        <v>22</v>
      </c>
    </row>
    <row r="91" spans="1:15" s="1" customFormat="1" ht="25.5" customHeight="1">
      <c r="A91" s="13">
        <v>86</v>
      </c>
      <c r="B91" s="13" t="s">
        <v>19</v>
      </c>
      <c r="C91" s="14">
        <v>4</v>
      </c>
      <c r="D91" s="13">
        <v>33</v>
      </c>
      <c r="E91" s="15" t="s">
        <v>23</v>
      </c>
      <c r="F91" s="16">
        <v>3</v>
      </c>
      <c r="G91" s="17">
        <v>116.72</v>
      </c>
      <c r="H91" s="18">
        <f t="shared" si="5"/>
        <v>20.730000000000004</v>
      </c>
      <c r="I91" s="17">
        <v>95.99</v>
      </c>
      <c r="J91" s="29">
        <f t="shared" si="3"/>
        <v>6006.177176148047</v>
      </c>
      <c r="K91" s="29">
        <f t="shared" si="4"/>
        <v>7303.2711740806335</v>
      </c>
      <c r="L91" s="30">
        <v>701041</v>
      </c>
      <c r="M91" s="16"/>
      <c r="N91" s="31" t="s">
        <v>21</v>
      </c>
      <c r="O91" s="31" t="s">
        <v>22</v>
      </c>
    </row>
    <row r="92" spans="1:15" s="1" customFormat="1" ht="25.5" customHeight="1">
      <c r="A92" s="36" t="s">
        <v>24</v>
      </c>
      <c r="B92" s="36"/>
      <c r="C92" s="36"/>
      <c r="D92" s="36"/>
      <c r="E92" s="36"/>
      <c r="F92" s="37"/>
      <c r="G92" s="38">
        <f>H92+I92</f>
        <v>11105.689999999995</v>
      </c>
      <c r="H92" s="39">
        <f>SUM(H6:H91)</f>
        <v>1972.4799999999982</v>
      </c>
      <c r="I92" s="48">
        <f>SUM(I6:I91)</f>
        <v>9133.209999999997</v>
      </c>
      <c r="J92" s="49">
        <f t="shared" si="3"/>
        <v>6549.101136444474</v>
      </c>
      <c r="K92" s="49">
        <f t="shared" si="4"/>
        <v>7963.496623859522</v>
      </c>
      <c r="L92" s="50">
        <f>SUM(L6:L91)</f>
        <v>72732287</v>
      </c>
      <c r="M92" s="38"/>
      <c r="N92" s="31" t="s">
        <v>21</v>
      </c>
      <c r="O92" s="31" t="s">
        <v>22</v>
      </c>
    </row>
    <row r="93" spans="1:15" s="1" customFormat="1" ht="36" customHeight="1">
      <c r="A93" s="40" t="s">
        <v>25</v>
      </c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51"/>
      <c r="M93" s="41"/>
      <c r="N93" s="41"/>
      <c r="O93" s="52"/>
    </row>
    <row r="94" spans="1:15" s="1" customFormat="1" ht="67.5" customHeight="1">
      <c r="A94" s="42" t="s">
        <v>26</v>
      </c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53"/>
      <c r="M94" s="43"/>
      <c r="N94" s="43"/>
      <c r="O94" s="43"/>
    </row>
    <row r="95" spans="1:15" s="1" customFormat="1" ht="24.75" customHeight="1">
      <c r="A95" s="44" t="s">
        <v>27</v>
      </c>
      <c r="B95" s="44"/>
      <c r="C95" s="44"/>
      <c r="D95" s="44"/>
      <c r="E95" s="44"/>
      <c r="F95" s="44"/>
      <c r="G95" s="44"/>
      <c r="H95" s="44"/>
      <c r="I95" s="44"/>
      <c r="J95" s="54"/>
      <c r="K95" s="44" t="s">
        <v>28</v>
      </c>
      <c r="L95" s="55"/>
      <c r="M95" s="44"/>
      <c r="N95" s="45"/>
      <c r="O95" s="45"/>
    </row>
    <row r="96" spans="1:15" s="1" customFormat="1" ht="24.75" customHeight="1">
      <c r="A96" s="44" t="s">
        <v>29</v>
      </c>
      <c r="B96" s="44"/>
      <c r="C96" s="44"/>
      <c r="D96" s="44"/>
      <c r="E96" s="44"/>
      <c r="F96" s="45"/>
      <c r="G96" s="45"/>
      <c r="H96" s="45"/>
      <c r="I96" s="45"/>
      <c r="J96" s="56"/>
      <c r="K96" s="44" t="s">
        <v>30</v>
      </c>
      <c r="L96" s="55"/>
      <c r="M96" s="44"/>
      <c r="N96" s="45"/>
      <c r="O96" s="45"/>
    </row>
    <row r="97" spans="1:12" s="1" customFormat="1" ht="24.75" customHeight="1">
      <c r="A97" s="44" t="s">
        <v>31</v>
      </c>
      <c r="B97" s="44"/>
      <c r="C97" s="44"/>
      <c r="D97" s="44"/>
      <c r="E97" s="44"/>
      <c r="J97" s="5"/>
      <c r="K97" s="5"/>
      <c r="L97" s="5"/>
    </row>
    <row r="98" spans="3:12" s="1" customFormat="1" ht="24.75" customHeight="1">
      <c r="C98" s="46"/>
      <c r="E98" s="46"/>
      <c r="G98" s="47"/>
      <c r="H98" s="47"/>
      <c r="I98" s="47"/>
      <c r="J98" s="57"/>
      <c r="K98" s="57"/>
      <c r="L98" s="57"/>
    </row>
    <row r="99" spans="3:12" s="1" customFormat="1" ht="24.75" customHeight="1">
      <c r="C99" s="46"/>
      <c r="E99" s="46"/>
      <c r="J99" s="5"/>
      <c r="K99" s="5"/>
      <c r="L99" s="5"/>
    </row>
    <row r="100" spans="3:12" s="1" customFormat="1" ht="24.75" customHeight="1">
      <c r="C100" s="46"/>
      <c r="E100" s="46"/>
      <c r="J100" s="5"/>
      <c r="K100" s="5"/>
      <c r="L100" s="5"/>
    </row>
    <row r="101" spans="3:12" s="1" customFormat="1" ht="24.75" customHeight="1">
      <c r="C101" s="46"/>
      <c r="E101" s="46"/>
      <c r="J101" s="5"/>
      <c r="K101" s="5"/>
      <c r="L101" s="5"/>
    </row>
    <row r="102" spans="3:12" s="1" customFormat="1" ht="24.75" customHeight="1">
      <c r="C102" s="46"/>
      <c r="E102" s="46"/>
      <c r="J102" s="5"/>
      <c r="K102" s="5"/>
      <c r="L102" s="5"/>
    </row>
    <row r="103" spans="3:12" s="1" customFormat="1" ht="24.75" customHeight="1">
      <c r="C103" s="46"/>
      <c r="E103" s="46"/>
      <c r="J103" s="5"/>
      <c r="K103" s="5"/>
      <c r="L103" s="5"/>
    </row>
    <row r="104" spans="3:12" s="1" customFormat="1" ht="24.75" customHeight="1">
      <c r="C104" s="46"/>
      <c r="E104" s="46"/>
      <c r="J104" s="5"/>
      <c r="K104" s="5"/>
      <c r="L104" s="5"/>
    </row>
    <row r="105" spans="3:12" s="1" customFormat="1" ht="30.75" customHeight="1">
      <c r="C105" s="46"/>
      <c r="E105" s="46"/>
      <c r="J105" s="5"/>
      <c r="K105" s="5"/>
      <c r="L105" s="5"/>
    </row>
    <row r="106" ht="42" customHeight="1"/>
    <row r="107" ht="51.75" customHeight="1"/>
    <row r="108" ht="27" customHeight="1"/>
    <row r="109" ht="25.5" customHeight="1"/>
  </sheetData>
  <sheetProtection/>
  <mergeCells count="27">
    <mergeCell ref="A1:B1"/>
    <mergeCell ref="A2:O2"/>
    <mergeCell ref="A3:G3"/>
    <mergeCell ref="I3:K3"/>
    <mergeCell ref="A92:F92"/>
    <mergeCell ref="A93:O93"/>
    <mergeCell ref="A94:O94"/>
    <mergeCell ref="A95:E95"/>
    <mergeCell ref="K95:L95"/>
    <mergeCell ref="A96:E96"/>
    <mergeCell ref="K96:L96"/>
    <mergeCell ref="A97:E97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275" right="0.275" top="0.4722222222222222" bottom="0.4722222222222222" header="0.3145833333333333" footer="0.3145833333333333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麦兜1423127185</cp:lastModifiedBy>
  <cp:lastPrinted>2021-01-19T08:40:02Z</cp:lastPrinted>
  <dcterms:created xsi:type="dcterms:W3CDTF">2011-04-26T02:07:47Z</dcterms:created>
  <dcterms:modified xsi:type="dcterms:W3CDTF">2022-09-22T07:44:09Z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2F5E08D9B6D04667B5968E826C794EEA</vt:lpwstr>
  </property>
</Properties>
</file>