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914_中海阅湖壹号9、10、11栋备案价调整\"/>
    </mc:Choice>
  </mc:AlternateContent>
  <xr:revisionPtr revIDLastSave="0" documentId="13_ncr:1_{CAAAB1C0-4963-4899-AE5F-1EB7A7122C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Print_Area" localSheetId="0">附件2!$A$1:$O$37</definedName>
    <definedName name="_xlnm.Print_Titles" localSheetId="0">附件2!$2:$5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2" l="1"/>
  <c r="I32" i="2"/>
  <c r="G32" i="2"/>
  <c r="H32" i="2"/>
  <c r="J32" i="2" l="1"/>
  <c r="K32" i="2"/>
</calcChain>
</file>

<file path=xl/sharedStrings.xml><?xml version="1.0" encoding="utf-8"?>
<sst xmlns="http://schemas.openxmlformats.org/spreadsheetml/2006/main" count="131" uniqueCount="56">
  <si>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</si>
  <si>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</si>
  <si>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</si>
  <si>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</si>
  <si>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</si>
  <si>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</si>
  <si>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</si>
  <si>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</si>
  <si>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</si>
  <si>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</si>
  <si>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</si>
  <si>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</si>
  <si>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</si>
  <si>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</si>
  <si>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</si>
  <si>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</si>
  <si>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</si>
  <si>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</si>
  <si>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</si>
  <si>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</si>
  <si>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四居室</t>
  </si>
  <si>
    <t>未售</t>
  </si>
  <si>
    <t>1单元202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</si>
  <si>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</si>
  <si>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</si>
  <si>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</si>
  <si>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</si>
  <si>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</si>
  <si>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</si>
  <si>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</si>
  <si>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</si>
  <si>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2单元402</t>
  </si>
  <si>
    <t>1单元501</t>
  </si>
  <si>
    <t>1单元502</t>
  </si>
  <si>
    <t>2单元501</t>
  </si>
  <si>
    <t>2单元502</t>
  </si>
  <si>
    <t>1单元601</t>
  </si>
  <si>
    <t>1单元602</t>
  </si>
  <si>
    <t>2单元601</t>
  </si>
  <si>
    <t>2单元602</t>
  </si>
  <si>
    <t>1单元701</t>
  </si>
  <si>
    <t>2单元701</t>
  </si>
  <si>
    <t>2单元702</t>
  </si>
  <si>
    <t>1单元1002</t>
  </si>
  <si>
    <t>2单元2202</t>
  </si>
  <si>
    <t>1单元2501</t>
  </si>
  <si>
    <t>1单元2602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</si>
  <si>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</si>
  <si>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</si>
  <si>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</si>
  <si>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</si>
  <si>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</si>
  <si>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</si>
  <si>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1单元201</t>
    <phoneticPr fontId="5" type="noConversion"/>
  </si>
  <si>
    <t>企业物价员：范惠娟</t>
    <phoneticPr fontId="5" type="noConversion"/>
  </si>
  <si>
    <t xml:space="preserve">   本栋销售住宅共  26套，销售住宅总建筑面积：3703.96 ㎡，套内面积：2728.44 ㎡，分摊面积：975.52㎡，销售均价：10107.46元/㎡（建筑面积）、13721.26元/㎡（套内建筑面积）。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</si>
</sst>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5" xfId="1" xr:uid="{4D184DB1-D51A-4382-83CE-02BAA403F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L28" sqref="L28"/>
    </sheetView>
  </sheetViews>
  <sheetFormatPr defaultColWidth="9" defaultRowHeight="15.6" x14ac:dyDescent="0.25"/>
  <cols>
    <col min="1" max="1" width="3.8984375" style="7" customWidth="1"/>
    <col min="2" max="2" width="7.8984375" style="7" customWidth="1"/>
    <col min="3" max="3" width="9.796875" style="7" customWidth="1"/>
    <col min="4" max="4" width="6.3984375" style="7" customWidth="1"/>
    <col min="5" max="5" width="9.09765625" style="7" customWidth="1"/>
    <col min="6" max="6" width="6.09765625" style="7" customWidth="1"/>
    <col min="7" max="7" width="9.59765625" style="7" customWidth="1"/>
    <col min="8" max="8" width="11.09765625" style="8" bestFit="1" customWidth="1"/>
    <col min="9" max="9" width="9.59765625" style="8" customWidth="1"/>
    <col min="10" max="10" width="10.59765625" style="8" customWidth="1"/>
    <col min="11" max="11" width="11.09765625" style="8" customWidth="1"/>
    <col min="12" max="12" width="12.8984375" style="8" customWidth="1"/>
    <col min="13" max="13" width="9.8984375" style="7" customWidth="1"/>
    <col min="14" max="14" width="8.69921875" style="7" customWidth="1"/>
    <col min="15" max="15" width="7.59765625" style="7" customWidth="1"/>
    <col min="16" max="16384" width="9" style="9"/>
  </cols>
  <sheetData>
    <row r="1" spans="1:15" ht="18" customHeight="1" x14ac:dyDescent="0.25">
      <c r="A1" s="21" t="s">
        <v>0</v>
      </c>
      <c r="B1" s="21"/>
    </row>
    <row r="2" spans="1:15" ht="41.1" customHeight="1" x14ac:dyDescent="0.25">
      <c r="A2" s="22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2"/>
      <c r="N2" s="22"/>
      <c r="O2" s="22"/>
    </row>
    <row r="3" spans="1:15" ht="36" customHeight="1" x14ac:dyDescent="0.25">
      <c r="A3" s="1" t="s">
        <v>2</v>
      </c>
      <c r="B3" s="2"/>
      <c r="C3" s="2"/>
      <c r="D3" s="2"/>
      <c r="E3" s="2"/>
      <c r="F3" s="2"/>
      <c r="G3" s="2"/>
      <c r="H3" s="5"/>
      <c r="J3" s="24" t="s">
        <v>3</v>
      </c>
      <c r="K3" s="24"/>
      <c r="L3" s="24"/>
      <c r="M3" s="2"/>
      <c r="N3" s="3"/>
      <c r="O3" s="3"/>
    </row>
    <row r="4" spans="1:15" ht="30" customHeight="1" x14ac:dyDescent="0.25">
      <c r="A4" s="37" t="s">
        <v>4</v>
      </c>
      <c r="B4" s="32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3" t="s">
        <v>11</v>
      </c>
      <c r="I4" s="34" t="s">
        <v>12</v>
      </c>
      <c r="J4" s="33" t="s">
        <v>13</v>
      </c>
      <c r="K4" s="33" t="s">
        <v>14</v>
      </c>
      <c r="L4" s="34" t="s">
        <v>15</v>
      </c>
      <c r="M4" s="38" t="s">
        <v>16</v>
      </c>
      <c r="N4" s="32" t="s">
        <v>17</v>
      </c>
      <c r="O4" s="37" t="s">
        <v>18</v>
      </c>
    </row>
    <row r="5" spans="1:15" x14ac:dyDescent="0.25">
      <c r="A5" s="37"/>
      <c r="B5" s="32"/>
      <c r="C5" s="38"/>
      <c r="D5" s="32"/>
      <c r="E5" s="32"/>
      <c r="F5" s="32"/>
      <c r="G5" s="32"/>
      <c r="H5" s="33"/>
      <c r="I5" s="35"/>
      <c r="J5" s="33"/>
      <c r="K5" s="33"/>
      <c r="L5" s="35"/>
      <c r="M5" s="44"/>
      <c r="N5" s="32"/>
      <c r="O5" s="37"/>
    </row>
    <row r="6" spans="1:15" s="7" customFormat="1" ht="24.9" customHeight="1" x14ac:dyDescent="0.25">
      <c r="A6" s="11">
        <v>1</v>
      </c>
      <c r="B6" s="12" t="s">
        <v>19</v>
      </c>
      <c r="C6" s="13" t="s">
        <v>53</v>
      </c>
      <c r="D6" s="14">
        <v>2</v>
      </c>
      <c r="E6" s="11" t="s">
        <v>20</v>
      </c>
      <c r="F6" s="11">
        <v>3</v>
      </c>
      <c r="G6" s="15">
        <v>142.22</v>
      </c>
      <c r="H6" s="10">
        <v>37.28</v>
      </c>
      <c r="I6" s="10">
        <v>104.94</v>
      </c>
      <c r="J6" s="16">
        <v>9908.4470069844829</v>
      </c>
      <c r="K6" s="16">
        <v>13428.428943523282</v>
      </c>
      <c r="L6" s="17">
        <v>1409179.3333333333</v>
      </c>
      <c r="M6" s="16"/>
      <c r="N6" s="13" t="s">
        <v>21</v>
      </c>
      <c r="O6" s="13"/>
    </row>
    <row r="7" spans="1:15" s="7" customFormat="1" ht="24.9" customHeight="1" x14ac:dyDescent="0.25">
      <c r="A7" s="11">
        <v>2</v>
      </c>
      <c r="B7" s="12" t="s">
        <v>19</v>
      </c>
      <c r="C7" s="13" t="s">
        <v>22</v>
      </c>
      <c r="D7" s="14">
        <v>2</v>
      </c>
      <c r="E7" s="11" t="s">
        <v>20</v>
      </c>
      <c r="F7" s="11">
        <v>3</v>
      </c>
      <c r="G7" s="15">
        <v>142.22</v>
      </c>
      <c r="H7" s="10">
        <v>37.28</v>
      </c>
      <c r="I7" s="10">
        <v>104.94</v>
      </c>
      <c r="J7" s="16">
        <v>10268.44325692589</v>
      </c>
      <c r="K7" s="16">
        <v>13916.314084238613</v>
      </c>
      <c r="L7" s="17">
        <v>1460378</v>
      </c>
      <c r="M7" s="16"/>
      <c r="N7" s="13" t="s">
        <v>21</v>
      </c>
      <c r="O7" s="13"/>
    </row>
    <row r="8" spans="1:15" s="7" customFormat="1" ht="24.9" customHeight="1" x14ac:dyDescent="0.25">
      <c r="A8" s="11">
        <v>3</v>
      </c>
      <c r="B8" s="12" t="s">
        <v>19</v>
      </c>
      <c r="C8" s="13" t="s">
        <v>23</v>
      </c>
      <c r="D8" s="14">
        <v>2</v>
      </c>
      <c r="E8" s="11" t="s">
        <v>20</v>
      </c>
      <c r="F8" s="11">
        <v>3</v>
      </c>
      <c r="G8" s="15">
        <v>142.74</v>
      </c>
      <c r="H8" s="10">
        <v>37.799999999999997</v>
      </c>
      <c r="I8" s="10">
        <v>104.94</v>
      </c>
      <c r="J8" s="16">
        <v>9818.4531315678851</v>
      </c>
      <c r="K8" s="16">
        <v>13355.11720983419</v>
      </c>
      <c r="L8" s="17">
        <v>1401486</v>
      </c>
      <c r="M8" s="16"/>
      <c r="N8" s="13" t="s">
        <v>21</v>
      </c>
      <c r="O8" s="13"/>
    </row>
    <row r="9" spans="1:15" s="7" customFormat="1" ht="24.9" customHeight="1" x14ac:dyDescent="0.25">
      <c r="A9" s="11">
        <v>4</v>
      </c>
      <c r="B9" s="12" t="s">
        <v>19</v>
      </c>
      <c r="C9" s="13" t="s">
        <v>24</v>
      </c>
      <c r="D9" s="14">
        <v>3</v>
      </c>
      <c r="E9" s="11" t="s">
        <v>20</v>
      </c>
      <c r="F9" s="11">
        <v>3</v>
      </c>
      <c r="G9" s="15">
        <v>142.22</v>
      </c>
      <c r="H9" s="10">
        <v>37.28</v>
      </c>
      <c r="I9" s="10">
        <v>104.94</v>
      </c>
      <c r="J9" s="16">
        <v>9908.4470069844829</v>
      </c>
      <c r="K9" s="16">
        <v>13428.428943523282</v>
      </c>
      <c r="L9" s="17">
        <v>1409179.3333333333</v>
      </c>
      <c r="M9" s="16"/>
      <c r="N9" s="13" t="s">
        <v>21</v>
      </c>
      <c r="O9" s="13"/>
    </row>
    <row r="10" spans="1:15" s="7" customFormat="1" ht="24.9" customHeight="1" x14ac:dyDescent="0.25">
      <c r="A10" s="11">
        <v>5</v>
      </c>
      <c r="B10" s="12" t="s">
        <v>19</v>
      </c>
      <c r="C10" s="13" t="s">
        <v>25</v>
      </c>
      <c r="D10" s="14">
        <v>3</v>
      </c>
      <c r="E10" s="11" t="s">
        <v>20</v>
      </c>
      <c r="F10" s="11">
        <v>3</v>
      </c>
      <c r="G10" s="15">
        <v>142.22</v>
      </c>
      <c r="H10" s="10">
        <v>37.28</v>
      </c>
      <c r="I10" s="10">
        <v>104.94</v>
      </c>
      <c r="J10" s="16">
        <v>10268.44325692589</v>
      </c>
      <c r="K10" s="16">
        <v>13916.314084238613</v>
      </c>
      <c r="L10" s="17">
        <v>1460378</v>
      </c>
      <c r="M10" s="16"/>
      <c r="N10" s="13" t="s">
        <v>21</v>
      </c>
      <c r="O10" s="13"/>
    </row>
    <row r="11" spans="1:15" s="7" customFormat="1" ht="24.9" customHeight="1" x14ac:dyDescent="0.25">
      <c r="A11" s="11">
        <v>6</v>
      </c>
      <c r="B11" s="12" t="s">
        <v>19</v>
      </c>
      <c r="C11" s="13" t="s">
        <v>26</v>
      </c>
      <c r="D11" s="14">
        <v>3</v>
      </c>
      <c r="E11" s="11" t="s">
        <v>20</v>
      </c>
      <c r="F11" s="11">
        <v>3</v>
      </c>
      <c r="G11" s="15">
        <v>142.74</v>
      </c>
      <c r="H11" s="10">
        <v>37.799999999999997</v>
      </c>
      <c r="I11" s="10">
        <v>104.94</v>
      </c>
      <c r="J11" s="16">
        <v>9938.4568679650638</v>
      </c>
      <c r="K11" s="16">
        <v>13518.346991931898</v>
      </c>
      <c r="L11" s="17">
        <v>1418615.3333333333</v>
      </c>
      <c r="M11" s="16"/>
      <c r="N11" s="13" t="s">
        <v>21</v>
      </c>
      <c r="O11" s="13"/>
    </row>
    <row r="12" spans="1:15" s="7" customFormat="1" ht="24.9" customHeight="1" x14ac:dyDescent="0.25">
      <c r="A12" s="11">
        <v>7</v>
      </c>
      <c r="B12" s="12" t="s">
        <v>19</v>
      </c>
      <c r="C12" s="13" t="s">
        <v>27</v>
      </c>
      <c r="D12" s="14">
        <v>3</v>
      </c>
      <c r="E12" s="11" t="s">
        <v>20</v>
      </c>
      <c r="F12" s="11">
        <v>3</v>
      </c>
      <c r="G12" s="15">
        <v>142.74</v>
      </c>
      <c r="H12" s="10">
        <v>37.799999999999997</v>
      </c>
      <c r="I12" s="10">
        <v>104.94</v>
      </c>
      <c r="J12" s="16">
        <v>9818.4531315678851</v>
      </c>
      <c r="K12" s="16">
        <v>13355.11720983419</v>
      </c>
      <c r="L12" s="17">
        <v>1401486</v>
      </c>
      <c r="M12" s="16"/>
      <c r="N12" s="13" t="s">
        <v>21</v>
      </c>
      <c r="O12" s="13"/>
    </row>
    <row r="13" spans="1:15" s="7" customFormat="1" ht="24.9" customHeight="1" x14ac:dyDescent="0.25">
      <c r="A13" s="11">
        <v>8</v>
      </c>
      <c r="B13" s="12" t="s">
        <v>19</v>
      </c>
      <c r="C13" s="13" t="s">
        <v>28</v>
      </c>
      <c r="D13" s="14">
        <v>4</v>
      </c>
      <c r="E13" s="11" t="s">
        <v>20</v>
      </c>
      <c r="F13" s="11">
        <v>3</v>
      </c>
      <c r="G13" s="15">
        <v>142.22</v>
      </c>
      <c r="H13" s="10">
        <v>37.28</v>
      </c>
      <c r="I13" s="10">
        <v>104.94</v>
      </c>
      <c r="J13" s="16">
        <v>9527.3501869620559</v>
      </c>
      <c r="K13" s="16">
        <v>12911.947242135921</v>
      </c>
      <c r="L13" s="17">
        <v>1354979.7435897435</v>
      </c>
      <c r="M13" s="16"/>
      <c r="N13" s="13" t="s">
        <v>21</v>
      </c>
      <c r="O13" s="13"/>
    </row>
    <row r="14" spans="1:15" s="7" customFormat="1" ht="24.9" customHeight="1" x14ac:dyDescent="0.25">
      <c r="A14" s="11">
        <v>9</v>
      </c>
      <c r="B14" s="12" t="s">
        <v>19</v>
      </c>
      <c r="C14" s="13" t="s">
        <v>29</v>
      </c>
      <c r="D14" s="14">
        <v>4</v>
      </c>
      <c r="E14" s="11" t="s">
        <v>20</v>
      </c>
      <c r="F14" s="11">
        <v>3</v>
      </c>
      <c r="G14" s="15">
        <v>142.22</v>
      </c>
      <c r="H14" s="10">
        <v>37.28</v>
      </c>
      <c r="I14" s="10">
        <v>104.94</v>
      </c>
      <c r="J14" s="16">
        <v>9873.5004272903298</v>
      </c>
      <c r="K14" s="16">
        <v>13381.067569746816</v>
      </c>
      <c r="L14" s="17">
        <v>1404209.2307692308</v>
      </c>
      <c r="M14" s="16"/>
      <c r="N14" s="13" t="s">
        <v>21</v>
      </c>
      <c r="O14" s="13"/>
    </row>
    <row r="15" spans="1:15" s="7" customFormat="1" ht="24.9" customHeight="1" x14ac:dyDescent="0.25">
      <c r="A15" s="11">
        <v>10</v>
      </c>
      <c r="B15" s="12" t="s">
        <v>19</v>
      </c>
      <c r="C15" s="13" t="s">
        <v>30</v>
      </c>
      <c r="D15" s="14">
        <v>4</v>
      </c>
      <c r="E15" s="11" t="s">
        <v>20</v>
      </c>
      <c r="F15" s="11">
        <v>3</v>
      </c>
      <c r="G15" s="15">
        <v>142.74</v>
      </c>
      <c r="H15" s="10">
        <v>37.799999999999997</v>
      </c>
      <c r="I15" s="10">
        <v>104.94</v>
      </c>
      <c r="J15" s="16">
        <v>9556.2058323722886</v>
      </c>
      <c r="K15" s="16">
        <v>12998.406904067282</v>
      </c>
      <c r="L15" s="17">
        <v>1364052.8205128205</v>
      </c>
      <c r="M15" s="16"/>
      <c r="N15" s="13" t="s">
        <v>21</v>
      </c>
      <c r="O15" s="13"/>
    </row>
    <row r="16" spans="1:15" s="7" customFormat="1" ht="24.9" customHeight="1" x14ac:dyDescent="0.25">
      <c r="A16" s="11">
        <v>11</v>
      </c>
      <c r="B16" s="12" t="s">
        <v>19</v>
      </c>
      <c r="C16" s="13" t="s">
        <v>31</v>
      </c>
      <c r="D16" s="14">
        <v>4</v>
      </c>
      <c r="E16" s="11" t="s">
        <v>20</v>
      </c>
      <c r="F16" s="11">
        <v>3</v>
      </c>
      <c r="G16" s="15">
        <v>142.74</v>
      </c>
      <c r="H16" s="10">
        <v>37.799999999999997</v>
      </c>
      <c r="I16" s="10">
        <v>104.94</v>
      </c>
      <c r="J16" s="16">
        <v>9440.817624298079</v>
      </c>
      <c r="K16" s="16">
        <v>12841.455190511795</v>
      </c>
      <c r="L16" s="17">
        <v>1347582.3076923077</v>
      </c>
      <c r="M16" s="16"/>
      <c r="N16" s="13" t="s">
        <v>21</v>
      </c>
      <c r="O16" s="13"/>
    </row>
    <row r="17" spans="1:15" s="7" customFormat="1" ht="24.9" customHeight="1" x14ac:dyDescent="0.25">
      <c r="A17" s="11">
        <v>12</v>
      </c>
      <c r="B17" s="12" t="s">
        <v>19</v>
      </c>
      <c r="C17" s="13" t="s">
        <v>32</v>
      </c>
      <c r="D17" s="14">
        <v>5</v>
      </c>
      <c r="E17" s="11" t="s">
        <v>20</v>
      </c>
      <c r="F17" s="11">
        <v>3</v>
      </c>
      <c r="G17" s="15">
        <v>142.22</v>
      </c>
      <c r="H17" s="10">
        <v>37.28</v>
      </c>
      <c r="I17" s="10">
        <v>104.94</v>
      </c>
      <c r="J17" s="16">
        <v>10219.659682182533</v>
      </c>
      <c r="K17" s="16">
        <v>13850.200114351059</v>
      </c>
      <c r="L17" s="17">
        <v>1453440</v>
      </c>
      <c r="M17" s="16"/>
      <c r="N17" s="13" t="s">
        <v>21</v>
      </c>
      <c r="O17" s="13"/>
    </row>
    <row r="18" spans="1:15" s="7" customFormat="1" ht="24.9" customHeight="1" x14ac:dyDescent="0.25">
      <c r="A18" s="11">
        <v>13</v>
      </c>
      <c r="B18" s="12" t="s">
        <v>19</v>
      </c>
      <c r="C18" s="13" t="s">
        <v>33</v>
      </c>
      <c r="D18" s="14">
        <v>5</v>
      </c>
      <c r="E18" s="11" t="s">
        <v>20</v>
      </c>
      <c r="F18" s="11">
        <v>3</v>
      </c>
      <c r="G18" s="15">
        <v>142.22</v>
      </c>
      <c r="H18" s="10">
        <v>37.28</v>
      </c>
      <c r="I18" s="10">
        <v>104.94</v>
      </c>
      <c r="J18" s="16">
        <v>10565.809922510807</v>
      </c>
      <c r="K18" s="16">
        <v>14319.320441961951</v>
      </c>
      <c r="L18" s="17">
        <v>1502669.487179487</v>
      </c>
      <c r="M18" s="16"/>
      <c r="N18" s="13" t="s">
        <v>21</v>
      </c>
      <c r="O18" s="13"/>
    </row>
    <row r="19" spans="1:15" s="7" customFormat="1" ht="24.9" customHeight="1" x14ac:dyDescent="0.25">
      <c r="A19" s="11">
        <v>14</v>
      </c>
      <c r="B19" s="12" t="s">
        <v>19</v>
      </c>
      <c r="C19" s="13" t="s">
        <v>34</v>
      </c>
      <c r="D19" s="14">
        <v>5</v>
      </c>
      <c r="E19" s="11" t="s">
        <v>20</v>
      </c>
      <c r="F19" s="11">
        <v>3</v>
      </c>
      <c r="G19" s="15">
        <v>142.74</v>
      </c>
      <c r="H19" s="10">
        <v>37.799999999999997</v>
      </c>
      <c r="I19" s="10">
        <v>104.94</v>
      </c>
      <c r="J19" s="16">
        <v>10248.508135645587</v>
      </c>
      <c r="K19" s="16">
        <v>13940.080534420156</v>
      </c>
      <c r="L19" s="17">
        <v>1462872.0512820513</v>
      </c>
      <c r="M19" s="16"/>
      <c r="N19" s="13" t="s">
        <v>21</v>
      </c>
      <c r="O19" s="13"/>
    </row>
    <row r="20" spans="1:15" s="7" customFormat="1" ht="24.9" customHeight="1" x14ac:dyDescent="0.25">
      <c r="A20" s="11">
        <v>15</v>
      </c>
      <c r="B20" s="12" t="s">
        <v>19</v>
      </c>
      <c r="C20" s="13" t="s">
        <v>35</v>
      </c>
      <c r="D20" s="14">
        <v>5</v>
      </c>
      <c r="E20" s="11" t="s">
        <v>20</v>
      </c>
      <c r="F20" s="11">
        <v>3</v>
      </c>
      <c r="G20" s="15">
        <v>142.74</v>
      </c>
      <c r="H20" s="10">
        <v>37.799999999999997</v>
      </c>
      <c r="I20" s="10">
        <v>104.94</v>
      </c>
      <c r="J20" s="16">
        <v>10264.728895876435</v>
      </c>
      <c r="K20" s="16">
        <v>13962.144107084072</v>
      </c>
      <c r="L20" s="17">
        <v>1465187.4025974025</v>
      </c>
      <c r="M20" s="16"/>
      <c r="N20" s="13" t="s">
        <v>21</v>
      </c>
      <c r="O20" s="13"/>
    </row>
    <row r="21" spans="1:15" s="7" customFormat="1" ht="24.9" customHeight="1" x14ac:dyDescent="0.25">
      <c r="A21" s="11">
        <v>16</v>
      </c>
      <c r="B21" s="12" t="s">
        <v>19</v>
      </c>
      <c r="C21" s="13" t="s">
        <v>36</v>
      </c>
      <c r="D21" s="14">
        <v>6</v>
      </c>
      <c r="E21" s="11" t="s">
        <v>20</v>
      </c>
      <c r="F21" s="11">
        <v>3</v>
      </c>
      <c r="G21" s="15">
        <v>142.22</v>
      </c>
      <c r="H21" s="10">
        <v>37.28</v>
      </c>
      <c r="I21" s="10">
        <v>104.94</v>
      </c>
      <c r="J21" s="16">
        <v>10352.38344836151</v>
      </c>
      <c r="K21" s="16">
        <v>14030.074080674423</v>
      </c>
      <c r="L21" s="17">
        <v>1472315.9740259741</v>
      </c>
      <c r="M21" s="16"/>
      <c r="N21" s="13" t="s">
        <v>21</v>
      </c>
      <c r="O21" s="13"/>
    </row>
    <row r="22" spans="1:15" s="7" customFormat="1" ht="24.9" customHeight="1" x14ac:dyDescent="0.25">
      <c r="A22" s="11">
        <v>17</v>
      </c>
      <c r="B22" s="12" t="s">
        <v>19</v>
      </c>
      <c r="C22" s="13" t="s">
        <v>37</v>
      </c>
      <c r="D22" s="14">
        <v>6</v>
      </c>
      <c r="E22" s="11" t="s">
        <v>20</v>
      </c>
      <c r="F22" s="11">
        <v>3</v>
      </c>
      <c r="G22" s="15">
        <v>142.22</v>
      </c>
      <c r="H22" s="10">
        <v>37.28</v>
      </c>
      <c r="I22" s="10">
        <v>104.94</v>
      </c>
      <c r="J22" s="16">
        <v>10703.029146356386</v>
      </c>
      <c r="K22" s="16">
        <v>14505.286880072472</v>
      </c>
      <c r="L22" s="17">
        <v>1522184.8051948051</v>
      </c>
      <c r="M22" s="16"/>
      <c r="N22" s="13" t="s">
        <v>21</v>
      </c>
      <c r="O22" s="13"/>
    </row>
    <row r="23" spans="1:15" s="7" customFormat="1" ht="24.9" customHeight="1" x14ac:dyDescent="0.25">
      <c r="A23" s="11">
        <v>18</v>
      </c>
      <c r="B23" s="12" t="s">
        <v>19</v>
      </c>
      <c r="C23" s="13" t="s">
        <v>38</v>
      </c>
      <c r="D23" s="14">
        <v>6</v>
      </c>
      <c r="E23" s="11" t="s">
        <v>20</v>
      </c>
      <c r="F23" s="11">
        <v>3</v>
      </c>
      <c r="G23" s="15">
        <v>142.74</v>
      </c>
      <c r="H23" s="10">
        <v>37.799999999999997</v>
      </c>
      <c r="I23" s="10">
        <v>104.94</v>
      </c>
      <c r="J23" s="16">
        <v>10381.6065537377</v>
      </c>
      <c r="K23" s="16">
        <v>14121.121778926239</v>
      </c>
      <c r="L23" s="17">
        <v>1481870.5194805195</v>
      </c>
      <c r="M23" s="16"/>
      <c r="N23" s="13" t="s">
        <v>21</v>
      </c>
      <c r="O23" s="13"/>
    </row>
    <row r="24" spans="1:15" s="7" customFormat="1" ht="24.9" customHeight="1" x14ac:dyDescent="0.25">
      <c r="A24" s="11">
        <v>19</v>
      </c>
      <c r="B24" s="12" t="s">
        <v>19</v>
      </c>
      <c r="C24" s="13" t="s">
        <v>39</v>
      </c>
      <c r="D24" s="14">
        <v>6</v>
      </c>
      <c r="E24" s="11" t="s">
        <v>20</v>
      </c>
      <c r="F24" s="11">
        <v>3</v>
      </c>
      <c r="G24" s="15">
        <v>142.74</v>
      </c>
      <c r="H24" s="10">
        <v>37.799999999999997</v>
      </c>
      <c r="I24" s="10">
        <v>104.94</v>
      </c>
      <c r="J24" s="16">
        <v>10264.728895876435</v>
      </c>
      <c r="K24" s="16">
        <v>13962.144107084072</v>
      </c>
      <c r="L24" s="17">
        <v>1465187.4025974025</v>
      </c>
      <c r="M24" s="16"/>
      <c r="N24" s="13" t="s">
        <v>21</v>
      </c>
      <c r="O24" s="13"/>
    </row>
    <row r="25" spans="1:15" s="7" customFormat="1" ht="24.9" customHeight="1" x14ac:dyDescent="0.25">
      <c r="A25" s="11">
        <v>20</v>
      </c>
      <c r="B25" s="12" t="s">
        <v>19</v>
      </c>
      <c r="C25" s="13" t="s">
        <v>40</v>
      </c>
      <c r="D25" s="14">
        <v>7</v>
      </c>
      <c r="E25" s="11" t="s">
        <v>20</v>
      </c>
      <c r="F25" s="11">
        <v>3</v>
      </c>
      <c r="G25" s="15">
        <v>142.22</v>
      </c>
      <c r="H25" s="10">
        <v>37.28</v>
      </c>
      <c r="I25" s="10">
        <v>104.94</v>
      </c>
      <c r="J25" s="16">
        <v>10219.659682182533</v>
      </c>
      <c r="K25" s="16">
        <v>13850.200114351059</v>
      </c>
      <c r="L25" s="17">
        <v>1453440</v>
      </c>
      <c r="M25" s="16"/>
      <c r="N25" s="13" t="s">
        <v>21</v>
      </c>
      <c r="O25" s="13"/>
    </row>
    <row r="26" spans="1:15" s="7" customFormat="1" ht="24.9" customHeight="1" x14ac:dyDescent="0.25">
      <c r="A26" s="11">
        <v>21</v>
      </c>
      <c r="B26" s="12" t="s">
        <v>19</v>
      </c>
      <c r="C26" s="13" t="s">
        <v>41</v>
      </c>
      <c r="D26" s="14">
        <v>7</v>
      </c>
      <c r="E26" s="11" t="s">
        <v>20</v>
      </c>
      <c r="F26" s="11">
        <v>3</v>
      </c>
      <c r="G26" s="15">
        <v>142.74</v>
      </c>
      <c r="H26" s="10">
        <v>37.799999999999997</v>
      </c>
      <c r="I26" s="10">
        <v>104.94</v>
      </c>
      <c r="J26" s="16">
        <v>10248.508135645587</v>
      </c>
      <c r="K26" s="16">
        <v>13940.080534420156</v>
      </c>
      <c r="L26" s="17">
        <v>1462872.0512820513</v>
      </c>
      <c r="M26" s="16"/>
      <c r="N26" s="13" t="s">
        <v>21</v>
      </c>
      <c r="O26" s="13"/>
    </row>
    <row r="27" spans="1:15" s="7" customFormat="1" ht="24.9" customHeight="1" x14ac:dyDescent="0.25">
      <c r="A27" s="11">
        <v>22</v>
      </c>
      <c r="B27" s="12" t="s">
        <v>19</v>
      </c>
      <c r="C27" s="13" t="s">
        <v>42</v>
      </c>
      <c r="D27" s="14">
        <v>7</v>
      </c>
      <c r="E27" s="11" t="s">
        <v>20</v>
      </c>
      <c r="F27" s="11">
        <v>3</v>
      </c>
      <c r="G27" s="15">
        <v>142.74</v>
      </c>
      <c r="H27" s="10">
        <v>37.799999999999997</v>
      </c>
      <c r="I27" s="10">
        <v>104.94</v>
      </c>
      <c r="J27" s="16">
        <v>10133.128909295365</v>
      </c>
      <c r="K27" s="16">
        <v>13783.141037858019</v>
      </c>
      <c r="L27" s="17">
        <v>1446402.8205128205</v>
      </c>
      <c r="M27" s="16"/>
      <c r="N27" s="13" t="s">
        <v>21</v>
      </c>
      <c r="O27" s="13"/>
    </row>
    <row r="28" spans="1:15" s="7" customFormat="1" ht="24.9" customHeight="1" x14ac:dyDescent="0.25">
      <c r="A28" s="11">
        <v>23</v>
      </c>
      <c r="B28" s="12" t="s">
        <v>19</v>
      </c>
      <c r="C28" s="13" t="s">
        <v>43</v>
      </c>
      <c r="D28" s="14">
        <v>10</v>
      </c>
      <c r="E28" s="11" t="s">
        <v>20</v>
      </c>
      <c r="F28" s="11">
        <v>3</v>
      </c>
      <c r="G28" s="15">
        <v>142.22</v>
      </c>
      <c r="H28" s="10">
        <v>37.28</v>
      </c>
      <c r="I28" s="10">
        <v>104.94</v>
      </c>
      <c r="J28" s="16">
        <v>10911.969177403011</v>
      </c>
      <c r="K28" s="16">
        <v>14788.452986566193</v>
      </c>
      <c r="L28" s="17">
        <v>1551900.2564102563</v>
      </c>
      <c r="M28" s="16"/>
      <c r="N28" s="13" t="s">
        <v>21</v>
      </c>
      <c r="O28" s="13"/>
    </row>
    <row r="29" spans="1:15" s="7" customFormat="1" ht="24.9" customHeight="1" x14ac:dyDescent="0.25">
      <c r="A29" s="11">
        <v>24</v>
      </c>
      <c r="B29" s="12" t="s">
        <v>19</v>
      </c>
      <c r="C29" s="13" t="s">
        <v>44</v>
      </c>
      <c r="D29" s="14">
        <v>22</v>
      </c>
      <c r="E29" s="11" t="s">
        <v>20</v>
      </c>
      <c r="F29" s="11">
        <v>3</v>
      </c>
      <c r="G29" s="15">
        <v>142.74</v>
      </c>
      <c r="H29" s="10">
        <v>37.799999999999997</v>
      </c>
      <c r="I29" s="10">
        <v>104.94</v>
      </c>
      <c r="J29" s="16">
        <v>9902.3614748709315</v>
      </c>
      <c r="K29" s="16">
        <v>13469.249827740392</v>
      </c>
      <c r="L29" s="17">
        <v>1413463.0769230768</v>
      </c>
      <c r="M29" s="16"/>
      <c r="N29" s="13" t="s">
        <v>21</v>
      </c>
      <c r="O29" s="13"/>
    </row>
    <row r="30" spans="1:15" s="53" customFormat="1" ht="24.9" customHeight="1" x14ac:dyDescent="0.25">
      <c r="A30" s="45">
        <v>25</v>
      </c>
      <c r="B30" s="46" t="s">
        <v>19</v>
      </c>
      <c r="C30" s="47" t="s">
        <v>45</v>
      </c>
      <c r="D30" s="48">
        <v>25</v>
      </c>
      <c r="E30" s="45" t="s">
        <v>20</v>
      </c>
      <c r="F30" s="45">
        <v>3</v>
      </c>
      <c r="G30" s="49">
        <v>142.22</v>
      </c>
      <c r="H30" s="50">
        <v>37.28</v>
      </c>
      <c r="I30" s="50">
        <v>104.94</v>
      </c>
      <c r="J30" s="51">
        <v>9720.4951731782585</v>
      </c>
      <c r="K30" s="51">
        <v>13173.707104339735</v>
      </c>
      <c r="L30" s="52">
        <v>1382448.8235294118</v>
      </c>
      <c r="M30" s="51"/>
      <c r="N30" s="47" t="s">
        <v>21</v>
      </c>
      <c r="O30" s="47"/>
    </row>
    <row r="31" spans="1:15" s="7" customFormat="1" ht="24.9" customHeight="1" x14ac:dyDescent="0.25">
      <c r="A31" s="11">
        <v>26</v>
      </c>
      <c r="B31" s="12" t="s">
        <v>19</v>
      </c>
      <c r="C31" s="13" t="s">
        <v>46</v>
      </c>
      <c r="D31" s="14">
        <v>26</v>
      </c>
      <c r="E31" s="11" t="s">
        <v>20</v>
      </c>
      <c r="F31" s="11">
        <v>3</v>
      </c>
      <c r="G31" s="15">
        <v>142.22</v>
      </c>
      <c r="H31" s="10">
        <v>37.28</v>
      </c>
      <c r="I31" s="10">
        <v>104.94</v>
      </c>
      <c r="J31" s="16">
        <v>10335.046100479934</v>
      </c>
      <c r="K31" s="16">
        <v>14006.577629219137</v>
      </c>
      <c r="L31" s="17">
        <v>1469850.2564102563</v>
      </c>
      <c r="M31" s="16"/>
      <c r="N31" s="13" t="s">
        <v>21</v>
      </c>
      <c r="O31" s="13"/>
    </row>
    <row r="32" spans="1:15" s="7" customFormat="1" ht="24.9" customHeight="1" x14ac:dyDescent="0.25">
      <c r="A32" s="25" t="s">
        <v>47</v>
      </c>
      <c r="B32" s="25"/>
      <c r="C32" s="26"/>
      <c r="D32" s="25"/>
      <c r="E32" s="25"/>
      <c r="F32" s="27"/>
      <c r="G32" s="18">
        <f>SUM(G6:G31)</f>
        <v>3703.9599999999991</v>
      </c>
      <c r="H32" s="18">
        <f>SUM(H6:H31)</f>
        <v>975.51999999999941</v>
      </c>
      <c r="I32" s="18">
        <f>SUM(I6:I31)</f>
        <v>2728.440000000001</v>
      </c>
      <c r="J32" s="16">
        <f>L32/G32</f>
        <v>10107.460941800027</v>
      </c>
      <c r="K32" s="16">
        <f>L32/I32</f>
        <v>13721.258678948267</v>
      </c>
      <c r="L32" s="19">
        <f>SUM(L6:L31)</f>
        <v>37437631.029989623</v>
      </c>
      <c r="M32" s="18"/>
      <c r="N32" s="20"/>
      <c r="O32" s="20"/>
    </row>
    <row r="33" spans="1:15" s="7" customFormat="1" ht="51" customHeight="1" x14ac:dyDescent="0.25">
      <c r="A33" s="28" t="s">
        <v>55</v>
      </c>
      <c r="B33" s="29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29"/>
      <c r="N33" s="29"/>
      <c r="O33" s="31"/>
    </row>
    <row r="34" spans="1:15" s="7" customFormat="1" ht="66" customHeight="1" x14ac:dyDescent="0.25">
      <c r="A34" s="39" t="s">
        <v>48</v>
      </c>
      <c r="B34" s="40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0"/>
      <c r="N34" s="40"/>
      <c r="O34" s="40"/>
    </row>
    <row r="35" spans="1:15" s="7" customFormat="1" ht="24.9" customHeight="1" x14ac:dyDescent="0.25">
      <c r="A35" s="36" t="s">
        <v>49</v>
      </c>
      <c r="B35" s="36"/>
      <c r="C35" s="36"/>
      <c r="D35" s="36"/>
      <c r="E35" s="36"/>
      <c r="F35" s="4"/>
      <c r="G35" s="4"/>
      <c r="H35" s="6"/>
      <c r="I35" s="6"/>
      <c r="J35" s="6"/>
      <c r="K35" s="42" t="s">
        <v>54</v>
      </c>
      <c r="L35" s="42"/>
      <c r="M35" s="4"/>
      <c r="N35" s="4"/>
      <c r="O35" s="4"/>
    </row>
    <row r="36" spans="1:15" s="7" customFormat="1" ht="24.9" customHeight="1" x14ac:dyDescent="0.25">
      <c r="A36" s="36" t="s">
        <v>50</v>
      </c>
      <c r="B36" s="36"/>
      <c r="C36" s="36"/>
      <c r="D36" s="36"/>
      <c r="E36" s="36"/>
      <c r="F36" s="4"/>
      <c r="G36" s="4"/>
      <c r="H36" s="6"/>
      <c r="I36" s="6"/>
      <c r="J36" s="6"/>
      <c r="K36" s="24" t="s">
        <v>51</v>
      </c>
      <c r="L36" s="24"/>
      <c r="M36" s="43"/>
      <c r="N36" s="4"/>
      <c r="O36" s="4"/>
    </row>
    <row r="37" spans="1:15" s="7" customFormat="1" ht="24.9" customHeight="1" x14ac:dyDescent="0.25">
      <c r="A37" s="36" t="s">
        <v>52</v>
      </c>
      <c r="B37" s="36"/>
      <c r="C37" s="36"/>
      <c r="D37" s="36"/>
      <c r="E37" s="36"/>
      <c r="H37" s="8"/>
      <c r="I37" s="8"/>
      <c r="J37" s="8"/>
      <c r="K37" s="8"/>
      <c r="L37" s="8"/>
    </row>
    <row r="38" spans="1:15" s="7" customFormat="1" ht="24.9" customHeight="1" x14ac:dyDescent="0.25">
      <c r="H38" s="8"/>
      <c r="I38" s="8"/>
      <c r="J38" s="8"/>
      <c r="K38" s="8"/>
      <c r="L38" s="8"/>
    </row>
    <row r="39" spans="1:15" s="7" customFormat="1" ht="24.9" customHeight="1" x14ac:dyDescent="0.25">
      <c r="H39" s="8"/>
      <c r="I39" s="8"/>
      <c r="J39" s="8"/>
      <c r="K39" s="8"/>
      <c r="L39" s="8"/>
    </row>
    <row r="40" spans="1:15" s="7" customFormat="1" ht="24.9" customHeight="1" x14ac:dyDescent="0.25">
      <c r="H40" s="8"/>
      <c r="I40" s="8"/>
      <c r="J40" s="8"/>
      <c r="K40" s="8"/>
      <c r="L40" s="8"/>
    </row>
    <row r="41" spans="1:15" s="7" customFormat="1" ht="24.9" customHeight="1" x14ac:dyDescent="0.25">
      <c r="H41" s="8"/>
      <c r="I41" s="8"/>
      <c r="J41" s="8"/>
      <c r="K41" s="8"/>
      <c r="L41" s="8"/>
    </row>
    <row r="42" spans="1:15" s="7" customFormat="1" ht="24.9" customHeight="1" x14ac:dyDescent="0.25">
      <c r="H42" s="8"/>
      <c r="I42" s="8"/>
      <c r="J42" s="8"/>
      <c r="K42" s="8"/>
      <c r="L42" s="8"/>
    </row>
    <row r="43" spans="1:15" s="7" customFormat="1" ht="24.9" customHeight="1" x14ac:dyDescent="0.25">
      <c r="H43" s="8"/>
      <c r="I43" s="8"/>
      <c r="J43" s="8"/>
      <c r="K43" s="8"/>
      <c r="L43" s="8"/>
    </row>
    <row r="44" spans="1:15" s="7" customFormat="1" ht="24.9" customHeight="1" x14ac:dyDescent="0.25">
      <c r="H44" s="8"/>
      <c r="I44" s="8"/>
      <c r="J44" s="8"/>
      <c r="K44" s="8"/>
      <c r="L44" s="8"/>
    </row>
    <row r="45" spans="1:15" s="7" customFormat="1" ht="24.9" customHeight="1" x14ac:dyDescent="0.25">
      <c r="H45" s="8"/>
      <c r="I45" s="8"/>
      <c r="J45" s="8"/>
      <c r="K45" s="8"/>
      <c r="L45" s="8"/>
    </row>
    <row r="46" spans="1:15" s="7" customFormat="1" ht="31.05" customHeight="1" x14ac:dyDescent="0.25">
      <c r="H46" s="8"/>
      <c r="I46" s="8"/>
      <c r="J46" s="8"/>
      <c r="K46" s="8"/>
      <c r="L46" s="8"/>
    </row>
    <row r="47" spans="1:15" ht="42" customHeight="1" x14ac:dyDescent="0.25"/>
    <row r="48" spans="1:15" ht="52.05" customHeight="1" x14ac:dyDescent="0.25"/>
    <row r="49" ht="27" customHeight="1" x14ac:dyDescent="0.25"/>
    <row r="50" ht="25.95" customHeight="1" x14ac:dyDescent="0.25"/>
  </sheetData>
  <mergeCells count="26">
    <mergeCell ref="A37:E37"/>
    <mergeCell ref="A4:A5"/>
    <mergeCell ref="B4:B5"/>
    <mergeCell ref="C4:C5"/>
    <mergeCell ref="D4:D5"/>
    <mergeCell ref="E4:E5"/>
    <mergeCell ref="A34:O34"/>
    <mergeCell ref="O4:O5"/>
    <mergeCell ref="A35:E35"/>
    <mergeCell ref="K35:L35"/>
    <mergeCell ref="A36:E36"/>
    <mergeCell ref="K36:M36"/>
    <mergeCell ref="J4:J5"/>
    <mergeCell ref="K4:K5"/>
    <mergeCell ref="L4:L5"/>
    <mergeCell ref="M4:M5"/>
    <mergeCell ref="A1:B1"/>
    <mergeCell ref="A2:O2"/>
    <mergeCell ref="J3:L3"/>
    <mergeCell ref="A32:F32"/>
    <mergeCell ref="A33:O33"/>
    <mergeCell ref="F4:F5"/>
    <mergeCell ref="G4:G5"/>
    <mergeCell ref="H4:H5"/>
    <mergeCell ref="I4:I5"/>
    <mergeCell ref="N4:N5"/>
  </mergeCells>
  <phoneticPr fontId="5" type="noConversion"/>
  <printOptions horizontalCentered="1"/>
  <pageMargins left="0.31458333333333333" right="0.31458333333333333" top="0.31458333333333333" bottom="0.3145833333333333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2022-08-08T06:36:46Z</cp:lastPrinted>
  <dcterms:created xsi:type="dcterms:W3CDTF">2011-04-26T02:07:47Z</dcterms:created>
  <dcterms:modified xsi:type="dcterms:W3CDTF">2022-09-14T08:16:55Z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1033FB56CA524544A0268A439D68CD9A</vt:lpwstr>
  </property>
</Properties>
</file>